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4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-2026 Сургут\"/>
    </mc:Choice>
  </mc:AlternateContent>
  <bookViews>
    <workbookView xWindow="0" yWindow="0" windowWidth="20736" windowHeight="9396" activeTab="1"/>
  </bookViews>
  <sheets>
    <sheet name="1 кл 01.09.2025" sheetId="76" r:id="rId1"/>
    <sheet name="2 кл 01.09.2025" sheetId="81" r:id="rId2"/>
    <sheet name="3 кл 01.09.2025" sheetId="88" r:id="rId3"/>
    <sheet name="4 кл 01.09.2025" sheetId="87" r:id="rId4"/>
    <sheet name="расписание общее" sheetId="82" r:id="rId5"/>
  </sheets>
  <definedNames>
    <definedName name="_xlnm.Print_Area" localSheetId="0">'1 кл 01.09.2025'!$A$1:$AH$86</definedName>
    <definedName name="_xlnm.Print_Area" localSheetId="1">'2 кл 01.09.2025'!$A$1:$X$60</definedName>
    <definedName name="_xlnm.Print_Area" localSheetId="2">'3 кл 01.09.2025'!$A$1:$T$61</definedName>
    <definedName name="_xlnm.Print_Area" localSheetId="3">'4 кл 01.09.2025'!$A$1:$AM$61</definedName>
  </definedNames>
  <calcPr calcId="162913"/>
</workbook>
</file>

<file path=xl/calcChain.xml><?xml version="1.0" encoding="utf-8"?>
<calcChain xmlns="http://schemas.openxmlformats.org/spreadsheetml/2006/main">
  <c r="K46" i="88" l="1"/>
  <c r="R54" i="88" s="1"/>
  <c r="K37" i="88"/>
  <c r="P54" i="88"/>
  <c r="O54" i="88"/>
  <c r="N54" i="88"/>
  <c r="Q54" i="88"/>
  <c r="K28" i="88"/>
  <c r="K18" i="88"/>
  <c r="K9" i="88"/>
  <c r="I46" i="88"/>
  <c r="I37" i="88"/>
  <c r="I28" i="88"/>
  <c r="I18" i="88"/>
  <c r="I9" i="88"/>
  <c r="G46" i="88"/>
  <c r="G37" i="88"/>
  <c r="G28" i="88"/>
  <c r="G18" i="88"/>
  <c r="E46" i="88"/>
  <c r="E37" i="88"/>
  <c r="E28" i="88"/>
  <c r="E18" i="88"/>
  <c r="E9" i="88"/>
  <c r="C46" i="88"/>
  <c r="C18" i="88"/>
  <c r="C9" i="88"/>
  <c r="S54" i="88" l="1"/>
  <c r="E33" i="87"/>
  <c r="E41" i="87"/>
  <c r="C41" i="87"/>
  <c r="C16" i="87"/>
  <c r="I41" i="87" l="1"/>
  <c r="I33" i="87"/>
  <c r="I25" i="87"/>
  <c r="I16" i="87"/>
  <c r="I8" i="87"/>
  <c r="G33" i="87"/>
  <c r="G41" i="87"/>
  <c r="G25" i="87"/>
  <c r="G16" i="87"/>
  <c r="G8" i="87"/>
  <c r="E25" i="87" l="1"/>
  <c r="E8" i="87"/>
  <c r="C25" i="87"/>
  <c r="C8" i="87"/>
  <c r="C33" i="87"/>
  <c r="K47" i="88" l="1"/>
  <c r="G9" i="88" l="1"/>
  <c r="C28" i="88"/>
  <c r="C37" i="88"/>
  <c r="K35" i="76"/>
  <c r="G44" i="76"/>
  <c r="K41" i="81"/>
  <c r="K16" i="81"/>
  <c r="E16" i="81"/>
  <c r="C16" i="81"/>
  <c r="K8" i="81"/>
  <c r="K44" i="76"/>
  <c r="G27" i="76"/>
  <c r="G9" i="76"/>
  <c r="I35" i="76"/>
  <c r="I27" i="76"/>
  <c r="K9" i="76"/>
  <c r="G18" i="76"/>
  <c r="I9" i="76"/>
  <c r="I44" i="76"/>
  <c r="G35" i="76"/>
  <c r="E44" i="76"/>
  <c r="E35" i="76"/>
  <c r="E27" i="76"/>
  <c r="C44" i="76"/>
  <c r="C35" i="76"/>
  <c r="C27" i="76"/>
  <c r="K18" i="76"/>
  <c r="I18" i="76"/>
  <c r="C18" i="76"/>
  <c r="C9" i="76"/>
  <c r="G47" i="88" l="1"/>
  <c r="N51" i="87"/>
  <c r="P50" i="87"/>
  <c r="E16" i="87"/>
  <c r="M49" i="87" s="1"/>
  <c r="L49" i="87"/>
  <c r="N49" i="87"/>
  <c r="K25" i="81"/>
  <c r="O52" i="81" s="1"/>
  <c r="K33" i="81"/>
  <c r="I33" i="81"/>
  <c r="I25" i="81"/>
  <c r="I16" i="81"/>
  <c r="G41" i="81"/>
  <c r="G8" i="81"/>
  <c r="G16" i="81"/>
  <c r="E8" i="81"/>
  <c r="C8" i="81"/>
  <c r="C41" i="81"/>
  <c r="E41" i="81"/>
  <c r="I41" i="81"/>
  <c r="C25" i="81"/>
  <c r="I8" i="81"/>
  <c r="E18" i="76"/>
  <c r="M52" i="81"/>
  <c r="E9" i="76"/>
  <c r="C43" i="87" l="1"/>
  <c r="I47" i="88"/>
  <c r="Q52" i="81"/>
  <c r="P52" i="81"/>
  <c r="N52" i="81"/>
  <c r="P49" i="87"/>
  <c r="N50" i="87"/>
  <c r="O50" i="87"/>
  <c r="N55" i="87" l="1"/>
  <c r="M54" i="87"/>
  <c r="M51" i="87"/>
  <c r="R52" i="81"/>
  <c r="K45" i="81"/>
  <c r="R53" i="88"/>
  <c r="P53" i="88"/>
  <c r="O53" i="88"/>
  <c r="N53" i="88"/>
  <c r="R52" i="88"/>
  <c r="R51" i="88"/>
  <c r="R50" i="88"/>
  <c r="Q52" i="88"/>
  <c r="Q50" i="88"/>
  <c r="P52" i="88"/>
  <c r="P50" i="88"/>
  <c r="O52" i="88"/>
  <c r="N51" i="88"/>
  <c r="N50" i="88"/>
  <c r="M56" i="87" l="1"/>
  <c r="O51" i="88"/>
  <c r="L50" i="87"/>
  <c r="L48" i="87"/>
  <c r="M48" i="87"/>
  <c r="N48" i="87"/>
  <c r="O48" i="87"/>
  <c r="P51" i="87"/>
  <c r="O55" i="87"/>
  <c r="P48" i="87"/>
  <c r="O53" i="87" l="1"/>
  <c r="N53" i="87"/>
  <c r="M53" i="87"/>
  <c r="Q48" i="87"/>
  <c r="P53" i="87" s="1"/>
  <c r="L53" i="87"/>
  <c r="C33" i="81" l="1"/>
  <c r="G33" i="81"/>
  <c r="E33" i="81"/>
  <c r="O51" i="81"/>
  <c r="G25" i="81"/>
  <c r="O50" i="81" s="1"/>
  <c r="E25" i="81"/>
  <c r="O49" i="81" s="1"/>
  <c r="O48" i="81"/>
  <c r="N51" i="81"/>
  <c r="N50" i="81"/>
  <c r="N49" i="81"/>
  <c r="N48" i="81"/>
  <c r="Q49" i="81" l="1"/>
  <c r="P51" i="81"/>
  <c r="Q51" i="81"/>
  <c r="Q50" i="81"/>
  <c r="Q48" i="81"/>
  <c r="P50" i="81"/>
  <c r="P49" i="81"/>
  <c r="P48" i="81"/>
  <c r="N50" i="76"/>
  <c r="Q52" i="76"/>
  <c r="Q51" i="76"/>
  <c r="Q50" i="76"/>
  <c r="Q49" i="76"/>
  <c r="P52" i="76"/>
  <c r="P51" i="76"/>
  <c r="P50" i="76"/>
  <c r="O52" i="76"/>
  <c r="O50" i="76"/>
  <c r="M52" i="76"/>
  <c r="M50" i="76"/>
  <c r="R50" i="76" l="1"/>
  <c r="M57" i="76" s="1"/>
  <c r="E45" i="76"/>
  <c r="Q53" i="87" l="1"/>
  <c r="N57" i="76"/>
  <c r="Q57" i="76"/>
  <c r="O57" i="76"/>
  <c r="P57" i="76"/>
  <c r="R57" i="76" l="1"/>
  <c r="Q53" i="88" l="1"/>
  <c r="S53" i="88" s="1"/>
  <c r="P60" i="88" s="1"/>
  <c r="Q60" i="88" l="1"/>
  <c r="N60" i="88"/>
  <c r="O60" i="88"/>
  <c r="R60" i="88"/>
  <c r="S60" i="88" l="1"/>
  <c r="M51" i="81" l="1"/>
  <c r="R51" i="81" s="1"/>
  <c r="O59" i="81" s="1"/>
  <c r="I45" i="81"/>
  <c r="N59" i="81" l="1"/>
  <c r="M59" i="81"/>
  <c r="L59" i="81"/>
  <c r="P59" i="81" l="1"/>
  <c r="C45" i="81"/>
  <c r="M48" i="81"/>
  <c r="R48" i="81" s="1"/>
  <c r="O56" i="81" s="1"/>
  <c r="M56" i="81" l="1"/>
  <c r="L56" i="81"/>
  <c r="N56" i="81"/>
  <c r="P56" i="81" l="1"/>
  <c r="E45" i="81"/>
  <c r="M49" i="81"/>
  <c r="R49" i="81" s="1"/>
  <c r="M57" i="81" l="1"/>
  <c r="L57" i="81"/>
  <c r="N57" i="81"/>
  <c r="O57" i="81"/>
  <c r="P57" i="81" l="1"/>
  <c r="G45" i="81"/>
  <c r="M50" i="81"/>
  <c r="R50" i="81" s="1"/>
  <c r="N58" i="81" l="1"/>
  <c r="L58" i="81"/>
  <c r="M58" i="81"/>
  <c r="O58" i="81"/>
  <c r="P58" i="81" l="1"/>
  <c r="L51" i="87"/>
  <c r="L56" i="87" s="1"/>
  <c r="Q56" i="87" s="1"/>
  <c r="L54" i="87"/>
  <c r="Q54" i="87" s="1"/>
  <c r="N49" i="76" l="1"/>
  <c r="M49" i="76"/>
  <c r="I45" i="76" l="1"/>
  <c r="N52" i="76"/>
  <c r="R52" i="76" s="1"/>
  <c r="O59" i="76" l="1"/>
  <c r="Q59" i="76"/>
  <c r="N59" i="76"/>
  <c r="M59" i="76"/>
  <c r="P59" i="76"/>
  <c r="R59" i="76" l="1"/>
  <c r="N53" i="76"/>
  <c r="Q53" i="76" l="1"/>
  <c r="O49" i="76" l="1"/>
  <c r="C45" i="76"/>
  <c r="P49" i="76"/>
  <c r="R49" i="76" l="1"/>
  <c r="O56" i="76" s="1"/>
  <c r="P56" i="76"/>
  <c r="Q56" i="76"/>
  <c r="N51" i="76"/>
  <c r="M56" i="76" l="1"/>
  <c r="N56" i="76"/>
  <c r="O51" i="76"/>
  <c r="R56" i="76" l="1"/>
  <c r="M53" i="76"/>
  <c r="G45" i="76" l="1"/>
  <c r="M51" i="76"/>
  <c r="R51" i="76" s="1"/>
  <c r="P58" i="76" l="1"/>
  <c r="O58" i="76"/>
  <c r="M58" i="76"/>
  <c r="Q58" i="76"/>
  <c r="N58" i="76"/>
  <c r="R58" i="76" l="1"/>
  <c r="N52" i="88"/>
  <c r="S52" i="88" s="1"/>
  <c r="O59" i="88" s="1"/>
  <c r="R59" i="88" l="1"/>
  <c r="Q59" i="88"/>
  <c r="N59" i="88"/>
  <c r="P59" i="88"/>
  <c r="S59" i="88" l="1"/>
  <c r="P53" i="76"/>
  <c r="C47" i="88"/>
  <c r="O50" i="88"/>
  <c r="S50" i="88" s="1"/>
  <c r="R57" i="88" s="1"/>
  <c r="N57" i="88" l="1"/>
  <c r="P57" i="88"/>
  <c r="O57" i="88"/>
  <c r="Q57" i="88"/>
  <c r="Q51" i="88"/>
  <c r="E47" i="88"/>
  <c r="P51" i="88"/>
  <c r="S51" i="88"/>
  <c r="Q58" i="88" s="1"/>
  <c r="S57" i="88" l="1"/>
  <c r="N58" i="88"/>
  <c r="R58" i="88"/>
  <c r="P58" i="88"/>
  <c r="O58" i="88"/>
  <c r="S58" i="88" s="1"/>
  <c r="G43" i="87"/>
  <c r="M50" i="87"/>
  <c r="M55" i="87" s="1"/>
  <c r="Q50" i="87" l="1"/>
  <c r="P55" i="87" s="1"/>
  <c r="L55" i="87"/>
  <c r="Q55" i="87" s="1"/>
  <c r="I43" i="87"/>
  <c r="O51" i="87"/>
  <c r="Q51" i="87" s="1"/>
  <c r="P56" i="87" s="1"/>
  <c r="N56" i="87" l="1"/>
  <c r="O56" i="87"/>
  <c r="E43" i="87"/>
  <c r="N54" i="87"/>
  <c r="O49" i="87"/>
  <c r="O54" i="87" s="1"/>
  <c r="Q49" i="87"/>
  <c r="P54" i="87"/>
  <c r="N60" i="76"/>
  <c r="P60" i="76"/>
  <c r="Q60" i="76"/>
  <c r="M60" i="76"/>
  <c r="R60" i="76"/>
  <c r="O60" i="76"/>
  <c r="R53" i="76"/>
  <c r="K45" i="76"/>
  <c r="K27" i="76"/>
  <c r="O53" i="76"/>
</calcChain>
</file>

<file path=xl/sharedStrings.xml><?xml version="1.0" encoding="utf-8"?>
<sst xmlns="http://schemas.openxmlformats.org/spreadsheetml/2006/main" count="939" uniqueCount="62">
  <si>
    <t>Окружающий мир</t>
  </si>
  <si>
    <t>Литературное чтение</t>
  </si>
  <si>
    <t>Технология</t>
  </si>
  <si>
    <t>Музыка</t>
  </si>
  <si>
    <t>Русский язык</t>
  </si>
  <si>
    <t>Физическая культура</t>
  </si>
  <si>
    <t>Математика</t>
  </si>
  <si>
    <t>2г</t>
  </si>
  <si>
    <t>2в</t>
  </si>
  <si>
    <t>2б</t>
  </si>
  <si>
    <t>2а</t>
  </si>
  <si>
    <t>4в</t>
  </si>
  <si>
    <t>4б</t>
  </si>
  <si>
    <t>4а</t>
  </si>
  <si>
    <t>3в</t>
  </si>
  <si>
    <t>3б</t>
  </si>
  <si>
    <t>3а</t>
  </si>
  <si>
    <t>пятница</t>
  </si>
  <si>
    <t>1г</t>
  </si>
  <si>
    <t>1в</t>
  </si>
  <si>
    <t>1б</t>
  </si>
  <si>
    <t>1а</t>
  </si>
  <si>
    <t>четверг</t>
  </si>
  <si>
    <t>среда</t>
  </si>
  <si>
    <t>вторник</t>
  </si>
  <si>
    <t>понедельник</t>
  </si>
  <si>
    <t>Понедельник</t>
  </si>
  <si>
    <t>Вторник</t>
  </si>
  <si>
    <t>Среда</t>
  </si>
  <si>
    <t>Четверг</t>
  </si>
  <si>
    <t>Пятница</t>
  </si>
  <si>
    <t>Всего баллов</t>
  </si>
  <si>
    <t>3г</t>
  </si>
  <si>
    <t>1д</t>
  </si>
  <si>
    <t>ОРКиСЭ</t>
  </si>
  <si>
    <t>Динамическая пауза</t>
  </si>
  <si>
    <t>Изобразительное искусство</t>
  </si>
  <si>
    <t xml:space="preserve">1а </t>
  </si>
  <si>
    <t>Иностранный язык (английский)</t>
  </si>
  <si>
    <t>Плавание</t>
  </si>
  <si>
    <t>Родной язык</t>
  </si>
  <si>
    <t>3д</t>
  </si>
  <si>
    <t>3е</t>
  </si>
  <si>
    <t xml:space="preserve">Технология </t>
  </si>
  <si>
    <t xml:space="preserve">Физическая культура </t>
  </si>
  <si>
    <t xml:space="preserve"> 1 смена с 08.50</t>
  </si>
  <si>
    <t xml:space="preserve"> 1 смена с 08.00</t>
  </si>
  <si>
    <t>4А</t>
  </si>
  <si>
    <t>4Б</t>
  </si>
  <si>
    <t>4В</t>
  </si>
  <si>
    <t>4г</t>
  </si>
  <si>
    <t>4Г</t>
  </si>
  <si>
    <t xml:space="preserve"> 2 смена с 13.50</t>
  </si>
  <si>
    <t>3А</t>
  </si>
  <si>
    <t>3Б</t>
  </si>
  <si>
    <t>3В</t>
  </si>
  <si>
    <t>3Г</t>
  </si>
  <si>
    <t>Литератрурное чтение</t>
  </si>
  <si>
    <t>Физическая культура (плавание)</t>
  </si>
  <si>
    <t>Русский зык</t>
  </si>
  <si>
    <t>2д</t>
  </si>
  <si>
    <t>3Д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</si>
</sst>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30"/>
      <name val="Times New Roman"/>
      <family val="1"/>
      <charset val="204"/>
    </font>
    <font>
      <sz val="28"/>
      <color theme="1"/>
      <name val="Calibri"/>
      <family val="2"/>
      <charset val="204"/>
      <scheme val="minor"/>
    </font>
    <font>
      <sz val="28"/>
      <name val="Calibri"/>
      <family val="2"/>
      <charset val="204"/>
      <scheme val="minor"/>
    </font>
    <font>
      <b/>
      <sz val="30"/>
      <name val="Times New Roman"/>
      <family val="1"/>
      <charset val="204"/>
    </font>
    <font>
      <b/>
      <sz val="28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2"/>
      <color theme="1"/>
      <name val="Times New Roman"/>
      <family val="1"/>
      <charset val="204"/>
    </font>
    <font>
      <b/>
      <sz val="22"/>
      <color theme="1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b/>
      <i/>
      <sz val="2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8"/>
      <name val="Times New Roman"/>
      <family val="1"/>
      <charset val="204"/>
    </font>
    <font>
      <sz val="28"/>
      <name val="Times New Roman"/>
      <family val="1"/>
      <charset val="204"/>
    </font>
    <font>
      <sz val="28"/>
      <color theme="1"/>
      <name val="Times New Roman"/>
      <family val="1"/>
      <charset val="204"/>
    </font>
    <font>
      <sz val="30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29"/>
      <name val="Times New Roman"/>
      <family val="1"/>
      <charset val="204"/>
    </font>
    <font>
      <b/>
      <sz val="30"/>
      <color theme="1"/>
      <name val="Times New Roman"/>
      <family val="1"/>
      <charset val="204"/>
    </font>
    <font>
      <b/>
      <i/>
      <sz val="30"/>
      <color indexed="8"/>
      <name val="Times New Roman"/>
      <family val="1"/>
      <charset val="204"/>
    </font>
    <font>
      <b/>
      <sz val="29"/>
      <name val="Times New Roman"/>
      <family val="1"/>
      <charset val="204"/>
    </font>
    <font>
      <sz val="29"/>
      <color rgb="FFFF0000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37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0" fillId="2" borderId="0" xfId="0" applyFill="1"/>
    <xf numFmtId="0" fontId="2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0" fontId="4" fillId="0" borderId="0" xfId="0" applyFont="1" applyAlignment="1">
      <alignment horizontal="left" vertical="top"/>
    </xf>
    <xf numFmtId="0" fontId="2" fillId="3" borderId="0" xfId="0" applyFont="1" applyFill="1" applyAlignment="1">
      <alignment horizontal="left" vertical="top"/>
    </xf>
    <xf numFmtId="0" fontId="1" fillId="0" borderId="0" xfId="0" applyFont="1"/>
    <xf numFmtId="0" fontId="5" fillId="0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3" borderId="0" xfId="0" applyFont="1" applyFill="1" applyAlignment="1">
      <alignment horizontal="left" vertical="top"/>
    </xf>
    <xf numFmtId="0" fontId="0" fillId="0" borderId="0" xfId="0" applyFill="1"/>
    <xf numFmtId="0" fontId="1" fillId="0" borderId="0" xfId="0" applyFont="1" applyFill="1"/>
    <xf numFmtId="0" fontId="8" fillId="0" borderId="1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9" fontId="11" fillId="3" borderId="2" xfId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/>
    </xf>
    <xf numFmtId="0" fontId="10" fillId="3" borderId="0" xfId="0" applyFont="1" applyFill="1" applyAlignment="1">
      <alignment horizontal="center" vertical="center"/>
    </xf>
    <xf numFmtId="0" fontId="9" fillId="3" borderId="2" xfId="0" applyFont="1" applyFill="1" applyBorder="1" applyAlignment="1">
      <alignment horizontal="justify" vertical="top"/>
    </xf>
    <xf numFmtId="9" fontId="10" fillId="3" borderId="2" xfId="0" applyNumberFormat="1" applyFont="1" applyFill="1" applyBorder="1"/>
    <xf numFmtId="0" fontId="0" fillId="3" borderId="0" xfId="0" applyFill="1"/>
    <xf numFmtId="0" fontId="2" fillId="0" borderId="0" xfId="0" applyFont="1" applyBorder="1" applyAlignment="1">
      <alignment horizontal="left" vertical="top"/>
    </xf>
    <xf numFmtId="0" fontId="0" fillId="0" borderId="0" xfId="0" applyBorder="1"/>
    <xf numFmtId="0" fontId="1" fillId="3" borderId="0" xfId="0" applyFont="1" applyFill="1"/>
    <xf numFmtId="0" fontId="6" fillId="3" borderId="0" xfId="0" applyFont="1" applyFill="1" applyAlignment="1">
      <alignment horizontal="left" vertical="top"/>
    </xf>
    <xf numFmtId="0" fontId="4" fillId="3" borderId="0" xfId="0" applyFont="1" applyFill="1" applyAlignment="1">
      <alignment horizontal="left" vertical="top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/>
    </xf>
    <xf numFmtId="0" fontId="13" fillId="0" borderId="0" xfId="0" applyFont="1" applyFill="1" applyAlignment="1">
      <alignment horizontal="justify" vertical="top"/>
    </xf>
    <xf numFmtId="0" fontId="12" fillId="0" borderId="0" xfId="0" applyFont="1" applyFill="1" applyAlignment="1">
      <alignment horizontal="justify" vertical="top"/>
    </xf>
    <xf numFmtId="0" fontId="2" fillId="5" borderId="0" xfId="0" applyFont="1" applyFill="1" applyAlignment="1">
      <alignment horizontal="left" vertical="top"/>
    </xf>
    <xf numFmtId="0" fontId="13" fillId="3" borderId="2" xfId="0" applyFont="1" applyFill="1" applyBorder="1" applyAlignment="1">
      <alignment horizontal="justify" vertical="top"/>
    </xf>
    <xf numFmtId="0" fontId="14" fillId="0" borderId="0" xfId="0" applyFont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5" fillId="3" borderId="3" xfId="0" applyFont="1" applyFill="1" applyBorder="1" applyAlignment="1">
      <alignment vertical="top"/>
    </xf>
    <xf numFmtId="0" fontId="14" fillId="3" borderId="0" xfId="0" applyFont="1" applyFill="1" applyAlignment="1">
      <alignment horizontal="justify" vertical="top"/>
    </xf>
    <xf numFmtId="0" fontId="14" fillId="3" borderId="2" xfId="0" applyFont="1" applyFill="1" applyBorder="1" applyAlignment="1">
      <alignment horizontal="justify" vertical="top"/>
    </xf>
    <xf numFmtId="0" fontId="14" fillId="0" borderId="0" xfId="0" applyFont="1" applyFill="1" applyAlignment="1">
      <alignment horizontal="justify" vertical="top"/>
    </xf>
    <xf numFmtId="0" fontId="14" fillId="3" borderId="0" xfId="0" applyFont="1" applyFill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7" fillId="3" borderId="2" xfId="0" applyFont="1" applyFill="1" applyBorder="1" applyAlignment="1">
      <alignment horizontal="justify" vertical="top"/>
    </xf>
    <xf numFmtId="0" fontId="18" fillId="3" borderId="2" xfId="0" applyFont="1" applyFill="1" applyBorder="1" applyAlignment="1">
      <alignment horizontal="justify" vertical="top"/>
    </xf>
    <xf numFmtId="0" fontId="14" fillId="3" borderId="2" xfId="0" applyFont="1" applyFill="1" applyBorder="1" applyAlignment="1">
      <alignment horizontal="justify" vertical="center"/>
    </xf>
    <xf numFmtId="0" fontId="18" fillId="0" borderId="0" xfId="0" applyFont="1" applyFill="1" applyAlignment="1">
      <alignment horizontal="justify" vertical="top"/>
    </xf>
    <xf numFmtId="0" fontId="17" fillId="0" borderId="0" xfId="0" applyFont="1" applyFill="1" applyAlignment="1">
      <alignment horizontal="justify" vertical="top"/>
    </xf>
    <xf numFmtId="0" fontId="20" fillId="0" borderId="0" xfId="0" applyFont="1" applyFill="1" applyAlignment="1">
      <alignment horizontal="justify" vertical="top"/>
    </xf>
    <xf numFmtId="0" fontId="19" fillId="3" borderId="3" xfId="0" applyFont="1" applyFill="1" applyBorder="1" applyAlignment="1">
      <alignment horizontal="justify" vertical="top"/>
    </xf>
    <xf numFmtId="0" fontId="2" fillId="3" borderId="0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horizontal="left" vertical="top"/>
    </xf>
    <xf numFmtId="0" fontId="2" fillId="5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12" fillId="3" borderId="2" xfId="0" applyFont="1" applyFill="1" applyBorder="1" applyAlignment="1">
      <alignment horizontal="justify" vertical="center" textRotation="90"/>
    </xf>
    <xf numFmtId="0" fontId="12" fillId="3" borderId="5" xfId="0" applyFont="1" applyFill="1" applyBorder="1" applyAlignment="1">
      <alignment horizontal="center" vertical="center" textRotation="90"/>
    </xf>
    <xf numFmtId="0" fontId="12" fillId="3" borderId="4" xfId="0" applyFont="1" applyFill="1" applyBorder="1" applyAlignment="1">
      <alignment horizontal="center" vertical="center" textRotation="90"/>
    </xf>
    <xf numFmtId="0" fontId="21" fillId="0" borderId="0" xfId="0" applyFont="1" applyBorder="1" applyAlignment="1">
      <alignment horizontal="left" vertical="top"/>
    </xf>
    <xf numFmtId="0" fontId="22" fillId="0" borderId="0" xfId="0" applyFont="1" applyFill="1" applyBorder="1" applyAlignment="1">
      <alignment horizontal="left" vertical="top"/>
    </xf>
    <xf numFmtId="0" fontId="22" fillId="2" borderId="0" xfId="0" applyFont="1" applyFill="1" applyBorder="1" applyAlignment="1">
      <alignment horizontal="left" vertical="top"/>
    </xf>
    <xf numFmtId="0" fontId="22" fillId="0" borderId="0" xfId="0" applyFont="1" applyBorder="1" applyAlignment="1">
      <alignment horizontal="left" vertical="top"/>
    </xf>
    <xf numFmtId="0" fontId="21" fillId="3" borderId="0" xfId="0" applyFont="1" applyFill="1" applyBorder="1" applyAlignment="1">
      <alignment horizontal="left" vertical="top"/>
    </xf>
    <xf numFmtId="0" fontId="22" fillId="3" borderId="0" xfId="0" applyFont="1" applyFill="1" applyBorder="1" applyAlignment="1">
      <alignment horizontal="left" vertical="top"/>
    </xf>
    <xf numFmtId="0" fontId="23" fillId="0" borderId="0" xfId="0" applyFont="1" applyAlignment="1">
      <alignment horizontal="left" vertical="top"/>
    </xf>
    <xf numFmtId="0" fontId="21" fillId="0" borderId="0" xfId="0" applyFont="1" applyFill="1" applyBorder="1" applyAlignment="1">
      <alignment horizontal="left" vertical="top"/>
    </xf>
    <xf numFmtId="0" fontId="22" fillId="0" borderId="0" xfId="0" applyFont="1" applyAlignment="1">
      <alignment horizontal="left" vertical="top"/>
    </xf>
    <xf numFmtId="0" fontId="22" fillId="3" borderId="0" xfId="0" applyFont="1" applyFill="1" applyAlignment="1">
      <alignment horizontal="left" vertical="top"/>
    </xf>
    <xf numFmtId="0" fontId="24" fillId="0" borderId="2" xfId="0" applyFont="1" applyBorder="1" applyAlignment="1">
      <alignment horizontal="center" vertical="center" wrapText="1"/>
    </xf>
    <xf numFmtId="0" fontId="27" fillId="0" borderId="0" xfId="0" applyFont="1"/>
    <xf numFmtId="0" fontId="29" fillId="3" borderId="0" xfId="0" applyFont="1" applyFill="1" applyBorder="1" applyAlignment="1">
      <alignment horizontal="left" vertical="top"/>
    </xf>
    <xf numFmtId="0" fontId="24" fillId="3" borderId="0" xfId="0" applyFont="1" applyFill="1"/>
    <xf numFmtId="0" fontId="24" fillId="0" borderId="0" xfId="0" applyFont="1" applyBorder="1"/>
    <xf numFmtId="0" fontId="24" fillId="3" borderId="0" xfId="0" applyFont="1" applyFill="1" applyAlignment="1">
      <alignment horizontal="left"/>
    </xf>
    <xf numFmtId="0" fontId="24" fillId="0" borderId="0" xfId="0" applyFont="1" applyAlignment="1">
      <alignment horizontal="left"/>
    </xf>
    <xf numFmtId="0" fontId="8" fillId="3" borderId="2" xfId="0" applyFont="1" applyFill="1" applyBorder="1" applyAlignment="1">
      <alignment horizontal="center"/>
    </xf>
    <xf numFmtId="0" fontId="8" fillId="0" borderId="2" xfId="0" applyFont="1" applyBorder="1"/>
    <xf numFmtId="0" fontId="24" fillId="0" borderId="0" xfId="0" applyFont="1" applyAlignment="1">
      <alignment horizontal="left" vertical="top"/>
    </xf>
    <xf numFmtId="0" fontId="1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9" fillId="3" borderId="2" xfId="0" applyFont="1" applyFill="1" applyBorder="1" applyAlignment="1">
      <alignment horizontal="center" vertical="top"/>
    </xf>
    <xf numFmtId="9" fontId="10" fillId="3" borderId="2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6" fillId="5" borderId="2" xfId="0" applyFont="1" applyFill="1" applyBorder="1" applyAlignment="1">
      <alignment horizontal="justify" vertical="top"/>
    </xf>
    <xf numFmtId="0" fontId="14" fillId="5" borderId="2" xfId="0" applyFont="1" applyFill="1" applyBorder="1" applyAlignment="1">
      <alignment horizontal="justify" vertical="top"/>
    </xf>
    <xf numFmtId="0" fontId="19" fillId="3" borderId="3" xfId="0" applyFont="1" applyFill="1" applyBorder="1" applyAlignment="1">
      <alignment horizontal="left" vertical="top"/>
    </xf>
    <xf numFmtId="0" fontId="24" fillId="0" borderId="1" xfId="0" applyFont="1" applyBorder="1" applyAlignment="1">
      <alignment horizontal="left" vertical="center" wrapText="1"/>
    </xf>
    <xf numFmtId="0" fontId="30" fillId="0" borderId="2" xfId="0" applyFont="1" applyBorder="1" applyAlignment="1">
      <alignment horizontal="center" vertical="top"/>
    </xf>
    <xf numFmtId="0" fontId="24" fillId="0" borderId="2" xfId="0" applyFont="1" applyBorder="1" applyAlignment="1">
      <alignment horizontal="left" vertical="center" wrapText="1"/>
    </xf>
    <xf numFmtId="0" fontId="24" fillId="3" borderId="2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/>
    </xf>
    <xf numFmtId="0" fontId="24" fillId="3" borderId="0" xfId="0" applyFont="1" applyFill="1" applyAlignment="1">
      <alignment horizontal="center"/>
    </xf>
    <xf numFmtId="0" fontId="30" fillId="3" borderId="2" xfId="0" applyFont="1" applyFill="1" applyBorder="1" applyAlignment="1">
      <alignment horizontal="center" vertical="top"/>
    </xf>
    <xf numFmtId="9" fontId="31" fillId="3" borderId="2" xfId="1" applyFont="1" applyFill="1" applyBorder="1" applyAlignment="1">
      <alignment horizontal="center" vertical="center" wrapText="1"/>
    </xf>
    <xf numFmtId="9" fontId="24" fillId="3" borderId="2" xfId="0" applyNumberFormat="1" applyFont="1" applyFill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5" fillId="6" borderId="0" xfId="0" applyFont="1" applyFill="1" applyAlignment="1">
      <alignment horizontal="left" vertical="top"/>
    </xf>
    <xf numFmtId="0" fontId="15" fillId="3" borderId="0" xfId="0" applyFont="1" applyFill="1" applyBorder="1" applyAlignment="1">
      <alignment vertical="top"/>
    </xf>
    <xf numFmtId="0" fontId="25" fillId="3" borderId="2" xfId="0" applyFont="1" applyFill="1" applyBorder="1" applyAlignment="1">
      <alignment horizontal="justify" vertical="center" textRotation="90"/>
    </xf>
    <xf numFmtId="0" fontId="26" fillId="3" borderId="2" xfId="0" applyFont="1" applyFill="1" applyBorder="1" applyAlignment="1">
      <alignment horizontal="justify" vertical="top"/>
    </xf>
    <xf numFmtId="0" fontId="28" fillId="4" borderId="2" xfId="0" applyFont="1" applyFill="1" applyBorder="1" applyAlignment="1">
      <alignment horizontal="justify" vertical="top"/>
    </xf>
    <xf numFmtId="0" fontId="26" fillId="4" borderId="2" xfId="0" applyFont="1" applyFill="1" applyBorder="1" applyAlignment="1">
      <alignment horizontal="justify" vertical="top"/>
    </xf>
    <xf numFmtId="0" fontId="25" fillId="4" borderId="4" xfId="0" applyFont="1" applyFill="1" applyBorder="1" applyAlignment="1">
      <alignment horizontal="justify" vertical="center" textRotation="90"/>
    </xf>
    <xf numFmtId="0" fontId="2" fillId="3" borderId="0" xfId="0" applyFont="1" applyFill="1" applyAlignment="1">
      <alignment horizontal="left"/>
    </xf>
    <xf numFmtId="0" fontId="6" fillId="0" borderId="0" xfId="0" applyFont="1" applyBorder="1" applyAlignment="1">
      <alignment horizontal="left" vertical="top"/>
    </xf>
    <xf numFmtId="0" fontId="32" fillId="0" borderId="0" xfId="0" applyFont="1" applyBorder="1" applyAlignment="1">
      <alignment horizontal="left" vertical="top"/>
    </xf>
    <xf numFmtId="0" fontId="32" fillId="0" borderId="0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0" fontId="33" fillId="2" borderId="0" xfId="0" applyFont="1" applyFill="1" applyBorder="1" applyAlignment="1">
      <alignment horizontal="left" vertical="top"/>
    </xf>
    <xf numFmtId="0" fontId="29" fillId="2" borderId="0" xfId="0" applyFont="1" applyFill="1" applyBorder="1" applyAlignment="1">
      <alignment horizontal="left" vertical="top"/>
    </xf>
    <xf numFmtId="0" fontId="6" fillId="3" borderId="0" xfId="0" applyFont="1" applyFill="1" applyBorder="1" applyAlignment="1">
      <alignment horizontal="left" vertical="top"/>
    </xf>
    <xf numFmtId="0" fontId="32" fillId="3" borderId="0" xfId="0" applyFont="1" applyFill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29" fillId="0" borderId="0" xfId="0" applyFont="1" applyFill="1" applyBorder="1" applyAlignment="1">
      <alignment horizontal="left" vertical="top"/>
    </xf>
    <xf numFmtId="0" fontId="33" fillId="0" borderId="0" xfId="0" applyFont="1" applyAlignment="1">
      <alignment horizontal="left" vertical="top"/>
    </xf>
    <xf numFmtId="0" fontId="29" fillId="0" borderId="0" xfId="0" applyFont="1" applyAlignment="1">
      <alignment horizontal="left" vertical="top"/>
    </xf>
    <xf numFmtId="0" fontId="34" fillId="3" borderId="2" xfId="0" applyFont="1" applyFill="1" applyBorder="1" applyAlignment="1">
      <alignment horizontal="justify" vertical="top"/>
    </xf>
    <xf numFmtId="0" fontId="8" fillId="0" borderId="2" xfId="0" applyFont="1" applyBorder="1" applyAlignment="1">
      <alignment horizontal="center"/>
    </xf>
    <xf numFmtId="9" fontId="8" fillId="3" borderId="2" xfId="0" applyNumberFormat="1" applyFont="1" applyFill="1" applyBorder="1"/>
    <xf numFmtId="0" fontId="35" fillId="3" borderId="0" xfId="0" applyFont="1" applyFill="1"/>
    <xf numFmtId="0" fontId="29" fillId="0" borderId="0" xfId="0" applyFont="1" applyBorder="1" applyAlignment="1">
      <alignment horizontal="left" vertical="top"/>
    </xf>
    <xf numFmtId="0" fontId="2" fillId="0" borderId="0" xfId="0" applyFont="1" applyAlignment="1">
      <alignment horizontal="left"/>
    </xf>
    <xf numFmtId="0" fontId="24" fillId="0" borderId="0" xfId="0" applyFont="1" applyBorder="1" applyAlignment="1">
      <alignment horizontal="left" vertical="center" wrapText="1"/>
    </xf>
    <xf numFmtId="0" fontId="12" fillId="3" borderId="6" xfId="0" applyFont="1" applyFill="1" applyBorder="1" applyAlignment="1">
      <alignment horizontal="center" vertical="center" textRotation="90"/>
    </xf>
    <xf numFmtId="0" fontId="12" fillId="3" borderId="7" xfId="0" applyFont="1" applyFill="1" applyBorder="1" applyAlignment="1">
      <alignment horizontal="center" vertical="center" textRotation="90"/>
    </xf>
    <xf numFmtId="0" fontId="12" fillId="3" borderId="5" xfId="0" applyFont="1" applyFill="1" applyBorder="1" applyAlignment="1">
      <alignment horizontal="center" vertical="center" textRotation="90"/>
    </xf>
    <xf numFmtId="0" fontId="12" fillId="3" borderId="4" xfId="0" applyFont="1" applyFill="1" applyBorder="1" applyAlignment="1">
      <alignment horizontal="center" vertical="center" textRotation="90"/>
    </xf>
    <xf numFmtId="0" fontId="12" fillId="3" borderId="2" xfId="0" applyFont="1" applyFill="1" applyBorder="1" applyAlignment="1">
      <alignment horizontal="justify" vertical="center" textRotation="90"/>
    </xf>
    <xf numFmtId="0" fontId="15" fillId="3" borderId="8" xfId="0" applyFont="1" applyFill="1" applyBorder="1" applyAlignment="1">
      <alignment horizontal="center" vertical="top"/>
    </xf>
    <xf numFmtId="0" fontId="15" fillId="3" borderId="4" xfId="0" applyFont="1" applyFill="1" applyBorder="1" applyAlignment="1">
      <alignment horizontal="center" vertical="top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 кл 01.09.2025'!$L$49</c:f>
              <c:strCache>
                <c:ptCount val="1"/>
                <c:pt idx="0">
                  <c:v>1а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 кл 01.09.2025'!$M$48:$Q$48</c:f>
              <c:strCache>
                <c:ptCount val="5"/>
                <c:pt idx="0">
                  <c:v>Понедельник</c:v>
                </c:pt>
                <c:pt idx="1">
                  <c:v>Вторник</c:v>
                </c:pt>
                <c:pt idx="2">
                  <c:v>Среда</c:v>
                </c:pt>
                <c:pt idx="3">
                  <c:v>Четверг</c:v>
                </c:pt>
                <c:pt idx="4">
                  <c:v>Пятница</c:v>
                </c:pt>
              </c:strCache>
            </c:strRef>
          </c:cat>
          <c:val>
            <c:numRef>
              <c:f>'1 кл 01.09.2025'!$M$49:$Q$49</c:f>
              <c:numCache>
                <c:formatCode>General</c:formatCode>
                <c:ptCount val="5"/>
                <c:pt idx="0">
                  <c:v>21</c:v>
                </c:pt>
                <c:pt idx="1">
                  <c:v>23</c:v>
                </c:pt>
                <c:pt idx="2">
                  <c:v>19</c:v>
                </c:pt>
                <c:pt idx="3">
                  <c:v>28</c:v>
                </c:pt>
                <c:pt idx="4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7-4FE4-A0CE-B34A927E0A5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1774720"/>
        <c:axId val="21776256"/>
      </c:lineChart>
      <c:catAx>
        <c:axId val="217747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1776256"/>
        <c:crosses val="autoZero"/>
        <c:auto val="1"/>
        <c:lblAlgn val="ctr"/>
        <c:lblOffset val="100"/>
        <c:noMultiLvlLbl val="0"/>
      </c:catAx>
      <c:valAx>
        <c:axId val="21776256"/>
        <c:scaling>
          <c:orientation val="minMax"/>
          <c:min val="18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/>
            </a:pPr>
            <a:endParaRPr lang="ru-RU"/>
          </a:p>
        </c:txPr>
        <c:crossAx val="2177472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2600"/>
      </a:pPr>
      <a:endParaRPr lang="ru-RU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'2 кл 01.09.2025'!$J$52</c:f>
              <c:strCache>
                <c:ptCount val="1"/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 кл 01.09.2025'!$M$47:$Q$47</c:f>
              <c:strCache>
                <c:ptCount val="5"/>
                <c:pt idx="0">
                  <c:v>Понедельник</c:v>
                </c:pt>
                <c:pt idx="1">
                  <c:v>Вторник</c:v>
                </c:pt>
                <c:pt idx="2">
                  <c:v>Среда</c:v>
                </c:pt>
                <c:pt idx="3">
                  <c:v>Четверг</c:v>
                </c:pt>
                <c:pt idx="4">
                  <c:v>Пятница</c:v>
                </c:pt>
              </c:strCache>
            </c:strRef>
          </c:cat>
          <c:val>
            <c:numRef>
              <c:f>'2 кл 01.09.2025'!$M$52:$Q$52</c:f>
              <c:numCache>
                <c:formatCode>General</c:formatCode>
                <c:ptCount val="5"/>
                <c:pt idx="0">
                  <c:v>27</c:v>
                </c:pt>
                <c:pt idx="1">
                  <c:v>27</c:v>
                </c:pt>
                <c:pt idx="2">
                  <c:v>26</c:v>
                </c:pt>
                <c:pt idx="3">
                  <c:v>27</c:v>
                </c:pt>
                <c:pt idx="4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31-4BB1-B069-F7695DB5A56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962240"/>
        <c:axId val="51963776"/>
      </c:lineChart>
      <c:catAx>
        <c:axId val="519622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1963776"/>
        <c:crosses val="autoZero"/>
        <c:auto val="1"/>
        <c:lblAlgn val="ctr"/>
        <c:lblOffset val="100"/>
        <c:noMultiLvlLbl val="0"/>
      </c:catAx>
      <c:valAx>
        <c:axId val="51963776"/>
        <c:scaling>
          <c:orientation val="minMax"/>
          <c:min val="18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1962240"/>
        <c:crosses val="autoZero"/>
        <c:crossBetween val="between"/>
        <c:majorUnit val="3"/>
      </c:valAx>
    </c:plotArea>
    <c:plotVisOnly val="1"/>
    <c:dispBlanksAs val="zero"/>
    <c:showDLblsOverMax val="0"/>
  </c:chart>
  <c:txPr>
    <a:bodyPr/>
    <a:lstStyle/>
    <a:p>
      <a:pPr>
        <a:defRPr sz="3200"/>
      </a:pPr>
      <a:endParaRPr lang="ru-RU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 кл 01.09.2025'!$M$50</c:f>
              <c:strCache>
                <c:ptCount val="1"/>
                <c:pt idx="0">
                  <c:v>3А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'3 кл 01.09.2025'!$N$49:$R$49</c:f>
              <c:strCache>
                <c:ptCount val="5"/>
                <c:pt idx="0">
                  <c:v>Понедельник</c:v>
                </c:pt>
                <c:pt idx="1">
                  <c:v>Вторник</c:v>
                </c:pt>
                <c:pt idx="2">
                  <c:v>Среда</c:v>
                </c:pt>
                <c:pt idx="3">
                  <c:v>Четверг</c:v>
                </c:pt>
                <c:pt idx="4">
                  <c:v>Пятница</c:v>
                </c:pt>
              </c:strCache>
            </c:strRef>
          </c:cat>
          <c:val>
            <c:numRef>
              <c:f>'3 кл 01.09.2025'!$N$50:$R$50</c:f>
              <c:numCache>
                <c:formatCode>General</c:formatCode>
                <c:ptCount val="5"/>
                <c:pt idx="0">
                  <c:v>25</c:v>
                </c:pt>
                <c:pt idx="1">
                  <c:v>28</c:v>
                </c:pt>
                <c:pt idx="2">
                  <c:v>26</c:v>
                </c:pt>
                <c:pt idx="3">
                  <c:v>28</c:v>
                </c:pt>
                <c:pt idx="4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B1-424B-ACA2-6A5A3B9A202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2049792"/>
        <c:axId val="52051328"/>
      </c:lineChart>
      <c:catAx>
        <c:axId val="52049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2051328"/>
        <c:crosses val="autoZero"/>
        <c:auto val="1"/>
        <c:lblAlgn val="ctr"/>
        <c:lblOffset val="100"/>
        <c:noMultiLvlLbl val="0"/>
      </c:catAx>
      <c:valAx>
        <c:axId val="52051328"/>
        <c:scaling>
          <c:orientation val="minMax"/>
          <c:min val="18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204979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2500"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 кл 01.09.2025'!$M$51</c:f>
              <c:strCache>
                <c:ptCount val="1"/>
                <c:pt idx="0">
                  <c:v>3Б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'3 кл 01.09.2025'!$N$49:$R$49</c:f>
              <c:strCache>
                <c:ptCount val="5"/>
                <c:pt idx="0">
                  <c:v>Понедельник</c:v>
                </c:pt>
                <c:pt idx="1">
                  <c:v>Вторник</c:v>
                </c:pt>
                <c:pt idx="2">
                  <c:v>Среда</c:v>
                </c:pt>
                <c:pt idx="3">
                  <c:v>Четверг</c:v>
                </c:pt>
                <c:pt idx="4">
                  <c:v>Пятница</c:v>
                </c:pt>
              </c:strCache>
            </c:strRef>
          </c:cat>
          <c:val>
            <c:numRef>
              <c:f>'3 кл 01.09.2025'!$N$51:$R$51</c:f>
              <c:numCache>
                <c:formatCode>General</c:formatCode>
                <c:ptCount val="5"/>
                <c:pt idx="0">
                  <c:v>26</c:v>
                </c:pt>
                <c:pt idx="1">
                  <c:v>28</c:v>
                </c:pt>
                <c:pt idx="2">
                  <c:v>24</c:v>
                </c:pt>
                <c:pt idx="3">
                  <c:v>31</c:v>
                </c:pt>
                <c:pt idx="4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2A-4E88-B9B9-635F81F8D25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2112384"/>
        <c:axId val="52122368"/>
      </c:lineChart>
      <c:catAx>
        <c:axId val="521123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2122368"/>
        <c:crosses val="autoZero"/>
        <c:auto val="1"/>
        <c:lblAlgn val="ctr"/>
        <c:lblOffset val="100"/>
        <c:noMultiLvlLbl val="0"/>
      </c:catAx>
      <c:valAx>
        <c:axId val="52122368"/>
        <c:scaling>
          <c:orientation val="minMax"/>
          <c:max val="32"/>
          <c:min val="18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211238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2500"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 кл 01.09.2025'!$M$52</c:f>
              <c:strCache>
                <c:ptCount val="1"/>
                <c:pt idx="0">
                  <c:v>3В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'3 кл 01.09.2025'!$N$49:$R$49</c:f>
              <c:strCache>
                <c:ptCount val="5"/>
                <c:pt idx="0">
                  <c:v>Понедельник</c:v>
                </c:pt>
                <c:pt idx="1">
                  <c:v>Вторник</c:v>
                </c:pt>
                <c:pt idx="2">
                  <c:v>Среда</c:v>
                </c:pt>
                <c:pt idx="3">
                  <c:v>Четверг</c:v>
                </c:pt>
                <c:pt idx="4">
                  <c:v>Пятница</c:v>
                </c:pt>
              </c:strCache>
            </c:strRef>
          </c:cat>
          <c:val>
            <c:numRef>
              <c:f>'3 кл 01.09.2025'!$N$52:$R$52</c:f>
              <c:numCache>
                <c:formatCode>General</c:formatCode>
                <c:ptCount val="5"/>
                <c:pt idx="0">
                  <c:v>23</c:v>
                </c:pt>
                <c:pt idx="1">
                  <c:v>29</c:v>
                </c:pt>
                <c:pt idx="2">
                  <c:v>26</c:v>
                </c:pt>
                <c:pt idx="3">
                  <c:v>28</c:v>
                </c:pt>
                <c:pt idx="4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1A-414F-9C88-749356F20E5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2142464"/>
        <c:axId val="52144000"/>
      </c:lineChart>
      <c:catAx>
        <c:axId val="52142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2144000"/>
        <c:crosses val="autoZero"/>
        <c:auto val="1"/>
        <c:lblAlgn val="ctr"/>
        <c:lblOffset val="100"/>
        <c:noMultiLvlLbl val="0"/>
      </c:catAx>
      <c:valAx>
        <c:axId val="52144000"/>
        <c:scaling>
          <c:orientation val="minMax"/>
          <c:min val="18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214246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2500"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 кл 01.09.2025'!$M$53</c:f>
              <c:strCache>
                <c:ptCount val="1"/>
                <c:pt idx="0">
                  <c:v>3Г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'3 кл 01.09.2025'!$N$49:$R$49</c:f>
              <c:strCache>
                <c:ptCount val="5"/>
                <c:pt idx="0">
                  <c:v>Понедельник</c:v>
                </c:pt>
                <c:pt idx="1">
                  <c:v>Вторник</c:v>
                </c:pt>
                <c:pt idx="2">
                  <c:v>Среда</c:v>
                </c:pt>
                <c:pt idx="3">
                  <c:v>Четверг</c:v>
                </c:pt>
                <c:pt idx="4">
                  <c:v>Пятница</c:v>
                </c:pt>
              </c:strCache>
            </c:strRef>
          </c:cat>
          <c:val>
            <c:numRef>
              <c:f>'3 кл 01.09.2025'!$N$53:$R$53</c:f>
              <c:numCache>
                <c:formatCode>General</c:formatCode>
                <c:ptCount val="5"/>
                <c:pt idx="0">
                  <c:v>24</c:v>
                </c:pt>
                <c:pt idx="1">
                  <c:v>29</c:v>
                </c:pt>
                <c:pt idx="2">
                  <c:v>26</c:v>
                </c:pt>
                <c:pt idx="3">
                  <c:v>28</c:v>
                </c:pt>
                <c:pt idx="4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97-4322-B53E-24D753FB258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2176384"/>
        <c:axId val="52177920"/>
      </c:lineChart>
      <c:catAx>
        <c:axId val="521763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2177920"/>
        <c:crosses val="autoZero"/>
        <c:auto val="1"/>
        <c:lblAlgn val="ctr"/>
        <c:lblOffset val="100"/>
        <c:noMultiLvlLbl val="0"/>
      </c:catAx>
      <c:valAx>
        <c:axId val="52177920"/>
        <c:scaling>
          <c:orientation val="minMax"/>
          <c:min val="18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217638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2500"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 кл 01.09.2025'!$M$54</c:f>
              <c:strCache>
                <c:ptCount val="1"/>
                <c:pt idx="0">
                  <c:v>3Д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'3 кл 01.09.2025'!$N$49:$R$49</c:f>
              <c:strCache>
                <c:ptCount val="5"/>
                <c:pt idx="0">
                  <c:v>Понедельник</c:v>
                </c:pt>
                <c:pt idx="1">
                  <c:v>Вторник</c:v>
                </c:pt>
                <c:pt idx="2">
                  <c:v>Среда</c:v>
                </c:pt>
                <c:pt idx="3">
                  <c:v>Четверг</c:v>
                </c:pt>
                <c:pt idx="4">
                  <c:v>Пятница</c:v>
                </c:pt>
              </c:strCache>
            </c:strRef>
          </c:cat>
          <c:val>
            <c:numRef>
              <c:f>'3 кл 01.09.2025'!$N$54:$R$54</c:f>
              <c:numCache>
                <c:formatCode>General</c:formatCode>
                <c:ptCount val="5"/>
                <c:pt idx="0">
                  <c:v>23</c:v>
                </c:pt>
                <c:pt idx="1">
                  <c:v>33</c:v>
                </c:pt>
                <c:pt idx="2">
                  <c:v>24</c:v>
                </c:pt>
                <c:pt idx="3">
                  <c:v>30</c:v>
                </c:pt>
                <c:pt idx="4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B2-47FF-A127-B1A7B869874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2176384"/>
        <c:axId val="52177920"/>
      </c:lineChart>
      <c:catAx>
        <c:axId val="521763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2177920"/>
        <c:crosses val="autoZero"/>
        <c:auto val="1"/>
        <c:lblAlgn val="ctr"/>
        <c:lblOffset val="100"/>
        <c:noMultiLvlLbl val="0"/>
      </c:catAx>
      <c:valAx>
        <c:axId val="52177920"/>
        <c:scaling>
          <c:orientation val="minMax"/>
          <c:min val="18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217638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2500"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4Б</a:t>
            </a:r>
          </a:p>
        </c:rich>
      </c:tx>
      <c:layout/>
      <c:overlay val="0"/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'4 кл 01.09.2025'!$I$49</c:f>
              <c:strCache>
                <c:ptCount val="1"/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'4 кл 01.09.2025'!$J$47:$P$47</c:f>
              <c:strCache>
                <c:ptCount val="7"/>
                <c:pt idx="2">
                  <c:v>Понедельник</c:v>
                </c:pt>
                <c:pt idx="3">
                  <c:v>вторник</c:v>
                </c:pt>
                <c:pt idx="4">
                  <c:v>среда</c:v>
                </c:pt>
                <c:pt idx="5">
                  <c:v>четверг</c:v>
                </c:pt>
                <c:pt idx="6">
                  <c:v>Пятница</c:v>
                </c:pt>
              </c:strCache>
            </c:strRef>
          </c:cat>
          <c:val>
            <c:numRef>
              <c:f>'4 кл 01.09.2025'!$L$49:$P$49</c:f>
              <c:numCache>
                <c:formatCode>General</c:formatCode>
                <c:ptCount val="5"/>
                <c:pt idx="0">
                  <c:v>24</c:v>
                </c:pt>
                <c:pt idx="1">
                  <c:v>29</c:v>
                </c:pt>
                <c:pt idx="2">
                  <c:v>23</c:v>
                </c:pt>
                <c:pt idx="3">
                  <c:v>29</c:v>
                </c:pt>
                <c:pt idx="4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8B-40D0-8AAA-E51FFA33BA8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2350336"/>
        <c:axId val="52352128"/>
      </c:lineChart>
      <c:catAx>
        <c:axId val="523503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2352128"/>
        <c:crosses val="autoZero"/>
        <c:auto val="1"/>
        <c:lblAlgn val="ctr"/>
        <c:lblOffset val="100"/>
        <c:noMultiLvlLbl val="0"/>
      </c:catAx>
      <c:valAx>
        <c:axId val="52352128"/>
        <c:scaling>
          <c:orientation val="minMax"/>
          <c:min val="18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2350336"/>
        <c:crosses val="autoZero"/>
        <c:crossBetween val="between"/>
      </c:valAx>
    </c:plotArea>
    <c:plotVisOnly val="1"/>
    <c:dispBlanksAs val="zero"/>
    <c:showDLblsOverMax val="0"/>
  </c:chart>
  <c:txPr>
    <a:bodyPr/>
    <a:lstStyle/>
    <a:p>
      <a:pPr>
        <a:defRPr sz="3200"/>
      </a:pPr>
      <a:endParaRPr lang="ru-RU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4В</a:t>
            </a:r>
          </a:p>
        </c:rich>
      </c:tx>
      <c:layout/>
      <c:overlay val="0"/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'4 кл 01.09.2025'!$I$50</c:f>
              <c:strCache>
                <c:ptCount val="1"/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'4 кл 01.09.2025'!$L$47:$P$47</c:f>
              <c:strCache>
                <c:ptCount val="5"/>
                <c:pt idx="0">
                  <c:v>Понедельник</c:v>
                </c:pt>
                <c:pt idx="1">
                  <c:v>вторник</c:v>
                </c:pt>
                <c:pt idx="2">
                  <c:v>среда</c:v>
                </c:pt>
                <c:pt idx="3">
                  <c:v>четверг</c:v>
                </c:pt>
                <c:pt idx="4">
                  <c:v>Пятница</c:v>
                </c:pt>
              </c:strCache>
            </c:strRef>
          </c:cat>
          <c:val>
            <c:numRef>
              <c:f>'4 кл 01.09.2025'!$L$50:$P$50</c:f>
              <c:numCache>
                <c:formatCode>General</c:formatCode>
                <c:ptCount val="5"/>
                <c:pt idx="0">
                  <c:v>23</c:v>
                </c:pt>
                <c:pt idx="1">
                  <c:v>31</c:v>
                </c:pt>
                <c:pt idx="2">
                  <c:v>25</c:v>
                </c:pt>
                <c:pt idx="3">
                  <c:v>27</c:v>
                </c:pt>
                <c:pt idx="4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41-46B6-B401-0CA49B11ACD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2257920"/>
        <c:axId val="52259456"/>
      </c:lineChart>
      <c:catAx>
        <c:axId val="522579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2259456"/>
        <c:crosses val="autoZero"/>
        <c:auto val="1"/>
        <c:lblAlgn val="ctr"/>
        <c:lblOffset val="100"/>
        <c:noMultiLvlLbl val="0"/>
      </c:catAx>
      <c:valAx>
        <c:axId val="52259456"/>
        <c:scaling>
          <c:orientation val="minMax"/>
          <c:min val="18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2257920"/>
        <c:crosses val="autoZero"/>
        <c:crossBetween val="between"/>
      </c:valAx>
    </c:plotArea>
    <c:plotVisOnly val="1"/>
    <c:dispBlanksAs val="zero"/>
    <c:showDLblsOverMax val="0"/>
  </c:chart>
  <c:txPr>
    <a:bodyPr/>
    <a:lstStyle/>
    <a:p>
      <a:pPr>
        <a:defRPr sz="3200"/>
      </a:pPr>
      <a:endParaRPr lang="ru-RU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4Г</a:t>
            </a:r>
          </a:p>
        </c:rich>
      </c:tx>
      <c:layout/>
      <c:overlay val="0"/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'4 кл 01.09.2025'!$I$51</c:f>
              <c:strCache>
                <c:ptCount val="1"/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'4 кл 01.09.2025'!$L$47:$P$47</c:f>
              <c:strCache>
                <c:ptCount val="5"/>
                <c:pt idx="0">
                  <c:v>Понедельник</c:v>
                </c:pt>
                <c:pt idx="1">
                  <c:v>вторник</c:v>
                </c:pt>
                <c:pt idx="2">
                  <c:v>среда</c:v>
                </c:pt>
                <c:pt idx="3">
                  <c:v>четверг</c:v>
                </c:pt>
                <c:pt idx="4">
                  <c:v>Пятница</c:v>
                </c:pt>
              </c:strCache>
            </c:strRef>
          </c:cat>
          <c:val>
            <c:numRef>
              <c:f>'4 кл 01.09.2025'!$L$51:$P$51</c:f>
              <c:numCache>
                <c:formatCode>General</c:formatCode>
                <c:ptCount val="5"/>
                <c:pt idx="0">
                  <c:v>23</c:v>
                </c:pt>
                <c:pt idx="1">
                  <c:v>29</c:v>
                </c:pt>
                <c:pt idx="2">
                  <c:v>25</c:v>
                </c:pt>
                <c:pt idx="3">
                  <c:v>28</c:v>
                </c:pt>
                <c:pt idx="4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41-46B6-B401-0CA49B11ACD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2279936"/>
        <c:axId val="52289920"/>
      </c:lineChart>
      <c:catAx>
        <c:axId val="522799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2289920"/>
        <c:crosses val="autoZero"/>
        <c:auto val="1"/>
        <c:lblAlgn val="ctr"/>
        <c:lblOffset val="100"/>
        <c:noMultiLvlLbl val="0"/>
      </c:catAx>
      <c:valAx>
        <c:axId val="52289920"/>
        <c:scaling>
          <c:orientation val="minMax"/>
          <c:max val="32"/>
          <c:min val="18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2279936"/>
        <c:crosses val="autoZero"/>
        <c:crossBetween val="between"/>
      </c:valAx>
    </c:plotArea>
    <c:plotVisOnly val="1"/>
    <c:dispBlanksAs val="zero"/>
    <c:showDLblsOverMax val="0"/>
  </c:chart>
  <c:txPr>
    <a:bodyPr/>
    <a:lstStyle/>
    <a:p>
      <a:pPr>
        <a:defRPr sz="3200"/>
      </a:pPr>
      <a:endParaRPr lang="ru-RU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4000">
                <a:latin typeface="Times New Roman" pitchFamily="18" charset="0"/>
                <a:cs typeface="Times New Roman" pitchFamily="18" charset="0"/>
              </a:rPr>
              <a:t>4А</a:t>
            </a:r>
          </a:p>
        </c:rich>
      </c:tx>
      <c:layout>
        <c:manualLayout>
          <c:xMode val="edge"/>
          <c:yMode val="edge"/>
          <c:x val="0.48320087895989788"/>
          <c:y val="7.6775431861804298E-3"/>
        </c:manualLayout>
      </c:layout>
      <c:overlay val="0"/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'4 кл 01.09.2025'!$I$48</c:f>
              <c:strCache>
                <c:ptCount val="1"/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'4 кл 01.09.2025'!$L$47:$P$47</c:f>
              <c:strCache>
                <c:ptCount val="5"/>
                <c:pt idx="0">
                  <c:v>Понедельник</c:v>
                </c:pt>
                <c:pt idx="1">
                  <c:v>вторник</c:v>
                </c:pt>
                <c:pt idx="2">
                  <c:v>среда</c:v>
                </c:pt>
                <c:pt idx="3">
                  <c:v>четверг</c:v>
                </c:pt>
                <c:pt idx="4">
                  <c:v>Пятница</c:v>
                </c:pt>
              </c:strCache>
            </c:strRef>
          </c:cat>
          <c:val>
            <c:numRef>
              <c:f>'4 кл 01.09.2025'!$L$48:$P$48</c:f>
              <c:numCache>
                <c:formatCode>General</c:formatCode>
                <c:ptCount val="5"/>
                <c:pt idx="0">
                  <c:v>25</c:v>
                </c:pt>
                <c:pt idx="1">
                  <c:v>32</c:v>
                </c:pt>
                <c:pt idx="2">
                  <c:v>23</c:v>
                </c:pt>
                <c:pt idx="3">
                  <c:v>28</c:v>
                </c:pt>
                <c:pt idx="4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8B-40D0-8AAA-E51FFA33BA8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2392320"/>
        <c:axId val="52393856"/>
      </c:lineChart>
      <c:catAx>
        <c:axId val="523923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2393856"/>
        <c:crosses val="autoZero"/>
        <c:auto val="1"/>
        <c:lblAlgn val="ctr"/>
        <c:lblOffset val="100"/>
        <c:noMultiLvlLbl val="0"/>
      </c:catAx>
      <c:valAx>
        <c:axId val="52393856"/>
        <c:scaling>
          <c:orientation val="minMax"/>
          <c:min val="18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2392320"/>
        <c:crosses val="autoZero"/>
        <c:crossBetween val="between"/>
      </c:valAx>
    </c:plotArea>
    <c:plotVisOnly val="1"/>
    <c:dispBlanksAs val="zero"/>
    <c:showDLblsOverMax val="0"/>
  </c:chart>
  <c:txPr>
    <a:bodyPr/>
    <a:lstStyle/>
    <a:p>
      <a:pPr>
        <a:defRPr sz="3200"/>
      </a:pPr>
      <a:endParaRPr lang="ru-RU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 кл 01.09.2025'!$L$50</c:f>
              <c:strCache>
                <c:ptCount val="1"/>
                <c:pt idx="0">
                  <c:v>1б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 кл 01.09.2025'!$M$48:$Q$48</c:f>
              <c:strCache>
                <c:ptCount val="5"/>
                <c:pt idx="0">
                  <c:v>Понедельник</c:v>
                </c:pt>
                <c:pt idx="1">
                  <c:v>Вторник</c:v>
                </c:pt>
                <c:pt idx="2">
                  <c:v>Среда</c:v>
                </c:pt>
                <c:pt idx="3">
                  <c:v>Четверг</c:v>
                </c:pt>
                <c:pt idx="4">
                  <c:v>Пятница</c:v>
                </c:pt>
              </c:strCache>
            </c:strRef>
          </c:cat>
          <c:val>
            <c:numRef>
              <c:f>'1 кл 01.09.2025'!$M$50:$Q$50</c:f>
              <c:numCache>
                <c:formatCode>General</c:formatCode>
                <c:ptCount val="5"/>
                <c:pt idx="0">
                  <c:v>21</c:v>
                </c:pt>
                <c:pt idx="1">
                  <c:v>25</c:v>
                </c:pt>
                <c:pt idx="2">
                  <c:v>21</c:v>
                </c:pt>
                <c:pt idx="3">
                  <c:v>26</c:v>
                </c:pt>
                <c:pt idx="4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4D-4124-A6FA-EDF9B8BC316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1809024"/>
        <c:axId val="21810560"/>
      </c:lineChart>
      <c:catAx>
        <c:axId val="218090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1810560"/>
        <c:crosses val="autoZero"/>
        <c:auto val="1"/>
        <c:lblAlgn val="ctr"/>
        <c:lblOffset val="100"/>
        <c:noMultiLvlLbl val="0"/>
      </c:catAx>
      <c:valAx>
        <c:axId val="218105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80902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2600"/>
      </a:pPr>
      <a:endParaRPr lang="ru-RU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 кл 01.09.2025'!$L$51</c:f>
              <c:strCache>
                <c:ptCount val="1"/>
                <c:pt idx="0">
                  <c:v>1в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 кл 01.09.2025'!$M$48:$Q$48</c:f>
              <c:strCache>
                <c:ptCount val="5"/>
                <c:pt idx="0">
                  <c:v>Понедельник</c:v>
                </c:pt>
                <c:pt idx="1">
                  <c:v>Вторник</c:v>
                </c:pt>
                <c:pt idx="2">
                  <c:v>Среда</c:v>
                </c:pt>
                <c:pt idx="3">
                  <c:v>Четверг</c:v>
                </c:pt>
                <c:pt idx="4">
                  <c:v>Пятница</c:v>
                </c:pt>
              </c:strCache>
            </c:strRef>
          </c:cat>
          <c:val>
            <c:numRef>
              <c:f>'1 кл 01.09.2025'!$M$51:$Q$51</c:f>
              <c:numCache>
                <c:formatCode>General</c:formatCode>
                <c:ptCount val="5"/>
                <c:pt idx="0">
                  <c:v>24</c:v>
                </c:pt>
                <c:pt idx="1">
                  <c:v>27</c:v>
                </c:pt>
                <c:pt idx="2">
                  <c:v>18</c:v>
                </c:pt>
                <c:pt idx="3">
                  <c:v>23</c:v>
                </c:pt>
                <c:pt idx="4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3D-4A7C-8932-A2B62A7E406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715456"/>
        <c:axId val="51721344"/>
      </c:lineChart>
      <c:catAx>
        <c:axId val="51715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1721344"/>
        <c:crosses val="autoZero"/>
        <c:auto val="1"/>
        <c:lblAlgn val="ctr"/>
        <c:lblOffset val="100"/>
        <c:noMultiLvlLbl val="0"/>
      </c:catAx>
      <c:valAx>
        <c:axId val="51721344"/>
        <c:scaling>
          <c:orientation val="minMax"/>
          <c:min val="18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171545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2600"/>
      </a:pPr>
      <a:endParaRPr lang="ru-RU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 кл 01.09.2025'!$L$52</c:f>
              <c:strCache>
                <c:ptCount val="1"/>
                <c:pt idx="0">
                  <c:v>1г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 кл 01.09.2025'!$M$48:$Q$48</c:f>
              <c:strCache>
                <c:ptCount val="5"/>
                <c:pt idx="0">
                  <c:v>Понедельник</c:v>
                </c:pt>
                <c:pt idx="1">
                  <c:v>Вторник</c:v>
                </c:pt>
                <c:pt idx="2">
                  <c:v>Среда</c:v>
                </c:pt>
                <c:pt idx="3">
                  <c:v>Четверг</c:v>
                </c:pt>
                <c:pt idx="4">
                  <c:v>Пятница</c:v>
                </c:pt>
              </c:strCache>
            </c:strRef>
          </c:cat>
          <c:val>
            <c:numRef>
              <c:f>'1 кл 01.09.2025'!$M$52:$Q$52</c:f>
              <c:numCache>
                <c:formatCode>General</c:formatCode>
                <c:ptCount val="5"/>
                <c:pt idx="0">
                  <c:v>23</c:v>
                </c:pt>
                <c:pt idx="1">
                  <c:v>24</c:v>
                </c:pt>
                <c:pt idx="2">
                  <c:v>18</c:v>
                </c:pt>
                <c:pt idx="3">
                  <c:v>26</c:v>
                </c:pt>
                <c:pt idx="4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FF-4E56-958F-68879AE9EC1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754112"/>
        <c:axId val="51755648"/>
      </c:lineChart>
      <c:catAx>
        <c:axId val="517541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1755648"/>
        <c:crosses val="autoZero"/>
        <c:auto val="1"/>
        <c:lblAlgn val="ctr"/>
        <c:lblOffset val="100"/>
        <c:noMultiLvlLbl val="0"/>
      </c:catAx>
      <c:valAx>
        <c:axId val="51755648"/>
        <c:scaling>
          <c:orientation val="minMax"/>
          <c:min val="18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175411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2600"/>
      </a:pPr>
      <a:endParaRPr lang="ru-RU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 кл 01.09.2025'!$L$53</c:f>
              <c:strCache>
                <c:ptCount val="1"/>
                <c:pt idx="0">
                  <c:v>1д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 кл 01.09.2025'!$M$48:$Q$48</c:f>
              <c:strCache>
                <c:ptCount val="5"/>
                <c:pt idx="0">
                  <c:v>Понедельник</c:v>
                </c:pt>
                <c:pt idx="1">
                  <c:v>Вторник</c:v>
                </c:pt>
                <c:pt idx="2">
                  <c:v>Среда</c:v>
                </c:pt>
                <c:pt idx="3">
                  <c:v>Четверг</c:v>
                </c:pt>
                <c:pt idx="4">
                  <c:v>Пятница</c:v>
                </c:pt>
              </c:strCache>
            </c:strRef>
          </c:cat>
          <c:val>
            <c:numRef>
              <c:f>'1 кл 01.09.2025'!$M$53:$Q$53</c:f>
              <c:numCache>
                <c:formatCode>General</c:formatCode>
                <c:ptCount val="5"/>
                <c:pt idx="0">
                  <c:v>21</c:v>
                </c:pt>
                <c:pt idx="1">
                  <c:v>25</c:v>
                </c:pt>
                <c:pt idx="2">
                  <c:v>23</c:v>
                </c:pt>
                <c:pt idx="3">
                  <c:v>27</c:v>
                </c:pt>
                <c:pt idx="4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50-4791-8501-85C99D3EEFE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849856"/>
        <c:axId val="51851648"/>
      </c:lineChart>
      <c:catAx>
        <c:axId val="518498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1851648"/>
        <c:crosses val="autoZero"/>
        <c:auto val="1"/>
        <c:lblAlgn val="ctr"/>
        <c:lblOffset val="100"/>
        <c:noMultiLvlLbl val="0"/>
      </c:catAx>
      <c:valAx>
        <c:axId val="51851648"/>
        <c:scaling>
          <c:orientation val="minMax"/>
          <c:min val="18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184985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2600"/>
      </a:pPr>
      <a:endParaRPr lang="ru-RU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2А</a:t>
            </a:r>
          </a:p>
        </c:rich>
      </c:tx>
      <c:layout/>
      <c:overlay val="0"/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'2 кл 01.09.2025'!$J$48</c:f>
              <c:strCache>
                <c:ptCount val="1"/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 кл 01.09.2025'!$M$47:$Q$47</c:f>
              <c:strCache>
                <c:ptCount val="5"/>
                <c:pt idx="0">
                  <c:v>Понедельник</c:v>
                </c:pt>
                <c:pt idx="1">
                  <c:v>Вторник</c:v>
                </c:pt>
                <c:pt idx="2">
                  <c:v>Среда</c:v>
                </c:pt>
                <c:pt idx="3">
                  <c:v>Четверг</c:v>
                </c:pt>
                <c:pt idx="4">
                  <c:v>Пятница</c:v>
                </c:pt>
              </c:strCache>
            </c:strRef>
          </c:cat>
          <c:val>
            <c:numRef>
              <c:f>'2 кл 01.09.2025'!$M$48:$Q$48</c:f>
              <c:numCache>
                <c:formatCode>General</c:formatCode>
                <c:ptCount val="5"/>
                <c:pt idx="0">
                  <c:v>27</c:v>
                </c:pt>
                <c:pt idx="1">
                  <c:v>29</c:v>
                </c:pt>
                <c:pt idx="2">
                  <c:v>24</c:v>
                </c:pt>
                <c:pt idx="3">
                  <c:v>27</c:v>
                </c:pt>
                <c:pt idx="4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0B-4FDF-84BB-51171D30D74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2007680"/>
        <c:axId val="52009216"/>
      </c:lineChart>
      <c:catAx>
        <c:axId val="520076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2009216"/>
        <c:crosses val="autoZero"/>
        <c:auto val="1"/>
        <c:lblAlgn val="ctr"/>
        <c:lblOffset val="100"/>
        <c:noMultiLvlLbl val="0"/>
      </c:catAx>
      <c:valAx>
        <c:axId val="52009216"/>
        <c:scaling>
          <c:orientation val="minMax"/>
          <c:max val="33"/>
          <c:min val="18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2007680"/>
        <c:crosses val="autoZero"/>
        <c:crossBetween val="between"/>
        <c:majorUnit val="3"/>
      </c:valAx>
    </c:plotArea>
    <c:plotVisOnly val="1"/>
    <c:dispBlanksAs val="zero"/>
    <c:showDLblsOverMax val="0"/>
  </c:chart>
  <c:txPr>
    <a:bodyPr/>
    <a:lstStyle/>
    <a:p>
      <a:pPr>
        <a:defRPr sz="3200"/>
      </a:pPr>
      <a:endParaRPr lang="ru-RU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2Б</a:t>
            </a:r>
          </a:p>
        </c:rich>
      </c:tx>
      <c:layout/>
      <c:overlay val="0"/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'2 кл 01.09.2025'!$J$49</c:f>
              <c:strCache>
                <c:ptCount val="1"/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 кл 01.09.2025'!$M$47:$Q$47</c:f>
              <c:strCache>
                <c:ptCount val="5"/>
                <c:pt idx="0">
                  <c:v>Понедельник</c:v>
                </c:pt>
                <c:pt idx="1">
                  <c:v>Вторник</c:v>
                </c:pt>
                <c:pt idx="2">
                  <c:v>Среда</c:v>
                </c:pt>
                <c:pt idx="3">
                  <c:v>Четверг</c:v>
                </c:pt>
                <c:pt idx="4">
                  <c:v>Пятница</c:v>
                </c:pt>
              </c:strCache>
            </c:strRef>
          </c:cat>
          <c:val>
            <c:numRef>
              <c:f>'2 кл 01.09.2025'!$M$49:$Q$49</c:f>
              <c:numCache>
                <c:formatCode>General</c:formatCode>
                <c:ptCount val="5"/>
                <c:pt idx="0">
                  <c:v>27</c:v>
                </c:pt>
                <c:pt idx="1">
                  <c:v>28</c:v>
                </c:pt>
                <c:pt idx="2">
                  <c:v>24</c:v>
                </c:pt>
                <c:pt idx="3">
                  <c:v>27</c:v>
                </c:pt>
                <c:pt idx="4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DA-488C-9C12-0E78354D41D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2030080"/>
        <c:axId val="51773824"/>
      </c:lineChart>
      <c:catAx>
        <c:axId val="520300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1773824"/>
        <c:crosses val="autoZero"/>
        <c:auto val="1"/>
        <c:lblAlgn val="ctr"/>
        <c:lblOffset val="100"/>
        <c:noMultiLvlLbl val="0"/>
      </c:catAx>
      <c:valAx>
        <c:axId val="51773824"/>
        <c:scaling>
          <c:orientation val="minMax"/>
          <c:max val="33"/>
          <c:min val="18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2030080"/>
        <c:crosses val="autoZero"/>
        <c:crossBetween val="between"/>
        <c:majorUnit val="3"/>
      </c:valAx>
    </c:plotArea>
    <c:plotVisOnly val="1"/>
    <c:dispBlanksAs val="zero"/>
    <c:showDLblsOverMax val="0"/>
  </c:chart>
  <c:txPr>
    <a:bodyPr/>
    <a:lstStyle/>
    <a:p>
      <a:pPr>
        <a:defRPr sz="3200"/>
      </a:pPr>
      <a:endParaRPr lang="ru-RU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2В</a:t>
            </a:r>
          </a:p>
        </c:rich>
      </c:tx>
      <c:layout/>
      <c:overlay val="0"/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'2 кл 01.09.2025'!$J$50</c:f>
              <c:strCache>
                <c:ptCount val="1"/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 кл 01.09.2025'!$M$47:$Q$47</c:f>
              <c:strCache>
                <c:ptCount val="5"/>
                <c:pt idx="0">
                  <c:v>Понедельник</c:v>
                </c:pt>
                <c:pt idx="1">
                  <c:v>Вторник</c:v>
                </c:pt>
                <c:pt idx="2">
                  <c:v>Среда</c:v>
                </c:pt>
                <c:pt idx="3">
                  <c:v>Четверг</c:v>
                </c:pt>
                <c:pt idx="4">
                  <c:v>Пятница</c:v>
                </c:pt>
              </c:strCache>
            </c:strRef>
          </c:cat>
          <c:val>
            <c:numRef>
              <c:f>'2 кл 01.09.2025'!$M$50:$Q$50</c:f>
              <c:numCache>
                <c:formatCode>General</c:formatCode>
                <c:ptCount val="5"/>
                <c:pt idx="0">
                  <c:v>26</c:v>
                </c:pt>
                <c:pt idx="1">
                  <c:v>30</c:v>
                </c:pt>
                <c:pt idx="2">
                  <c:v>22</c:v>
                </c:pt>
                <c:pt idx="3">
                  <c:v>29</c:v>
                </c:pt>
                <c:pt idx="4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FB-426A-A494-BDC9D761003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831168"/>
        <c:axId val="51832704"/>
      </c:lineChart>
      <c:catAx>
        <c:axId val="518311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1832704"/>
        <c:crosses val="autoZero"/>
        <c:auto val="1"/>
        <c:lblAlgn val="ctr"/>
        <c:lblOffset val="100"/>
        <c:noMultiLvlLbl val="0"/>
      </c:catAx>
      <c:valAx>
        <c:axId val="51832704"/>
        <c:scaling>
          <c:orientation val="minMax"/>
          <c:max val="33"/>
          <c:min val="18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1831168"/>
        <c:crosses val="autoZero"/>
        <c:crossBetween val="between"/>
        <c:majorUnit val="3"/>
      </c:valAx>
    </c:plotArea>
    <c:plotVisOnly val="1"/>
    <c:dispBlanksAs val="zero"/>
    <c:showDLblsOverMax val="0"/>
  </c:chart>
  <c:txPr>
    <a:bodyPr/>
    <a:lstStyle/>
    <a:p>
      <a:pPr>
        <a:defRPr sz="3200"/>
      </a:pPr>
      <a:endParaRPr lang="ru-RU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2Г</a:t>
            </a:r>
          </a:p>
        </c:rich>
      </c:tx>
      <c:layout/>
      <c:overlay val="0"/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'2 кл 01.09.2025'!$J$51</c:f>
              <c:strCache>
                <c:ptCount val="1"/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 кл 01.09.2025'!$M$47:$Q$47</c:f>
              <c:strCache>
                <c:ptCount val="5"/>
                <c:pt idx="0">
                  <c:v>Понедельник</c:v>
                </c:pt>
                <c:pt idx="1">
                  <c:v>Вторник</c:v>
                </c:pt>
                <c:pt idx="2">
                  <c:v>Среда</c:v>
                </c:pt>
                <c:pt idx="3">
                  <c:v>Четверг</c:v>
                </c:pt>
                <c:pt idx="4">
                  <c:v>Пятница</c:v>
                </c:pt>
              </c:strCache>
            </c:strRef>
          </c:cat>
          <c:val>
            <c:numRef>
              <c:f>'2 кл 01.09.2025'!$M$51:$Q$51</c:f>
              <c:numCache>
                <c:formatCode>General</c:formatCode>
                <c:ptCount val="5"/>
                <c:pt idx="0">
                  <c:v>26</c:v>
                </c:pt>
                <c:pt idx="1">
                  <c:v>30</c:v>
                </c:pt>
                <c:pt idx="2">
                  <c:v>22</c:v>
                </c:pt>
                <c:pt idx="3">
                  <c:v>29</c:v>
                </c:pt>
                <c:pt idx="4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31-4BB1-B069-F7695DB5A56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915008"/>
        <c:axId val="51937280"/>
      </c:lineChart>
      <c:catAx>
        <c:axId val="51915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1937280"/>
        <c:crosses val="autoZero"/>
        <c:auto val="1"/>
        <c:lblAlgn val="ctr"/>
        <c:lblOffset val="100"/>
        <c:noMultiLvlLbl val="0"/>
      </c:catAx>
      <c:valAx>
        <c:axId val="51937280"/>
        <c:scaling>
          <c:orientation val="minMax"/>
          <c:min val="18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1915008"/>
        <c:crosses val="autoZero"/>
        <c:crossBetween val="between"/>
        <c:majorUnit val="3"/>
      </c:valAx>
    </c:plotArea>
    <c:plotVisOnly val="1"/>
    <c:dispBlanksAs val="zero"/>
    <c:showDLblsOverMax val="0"/>
  </c:chart>
  <c:txPr>
    <a:bodyPr/>
    <a:lstStyle/>
    <a:p>
      <a:pPr>
        <a:defRPr sz="3200"/>
      </a:pPr>
      <a:endParaRPr lang="ru-RU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4" Type="http://schemas.openxmlformats.org/officeDocument/2006/relationships/chart" Target="../charts/char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127000</xdr:colOff>
      <xdr:row>0</xdr:row>
      <xdr:rowOff>53178</xdr:rowOff>
    </xdr:from>
    <xdr:to>
      <xdr:col>17</xdr:col>
      <xdr:colOff>857250</xdr:colOff>
      <xdr:row>9</xdr:row>
      <xdr:rowOff>95250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190500</xdr:colOff>
      <xdr:row>10</xdr:row>
      <xdr:rowOff>0</xdr:rowOff>
    </xdr:from>
    <xdr:to>
      <xdr:col>17</xdr:col>
      <xdr:colOff>920750</xdr:colOff>
      <xdr:row>17</xdr:row>
      <xdr:rowOff>158750</xdr:rowOff>
    </xdr:to>
    <xdr:graphicFrame macro="">
      <xdr:nvGraphicFramePr>
        <xdr:cNvPr id="15" name="Диаграмма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87313</xdr:colOff>
      <xdr:row>17</xdr:row>
      <xdr:rowOff>436562</xdr:rowOff>
    </xdr:from>
    <xdr:to>
      <xdr:col>17</xdr:col>
      <xdr:colOff>1143000</xdr:colOff>
      <xdr:row>26</xdr:row>
      <xdr:rowOff>285750</xdr:rowOff>
    </xdr:to>
    <xdr:graphicFrame macro="">
      <xdr:nvGraphicFramePr>
        <xdr:cNvPr id="16" name="Диаграмма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95250</xdr:colOff>
      <xdr:row>27</xdr:row>
      <xdr:rowOff>254001</xdr:rowOff>
    </xdr:from>
    <xdr:to>
      <xdr:col>17</xdr:col>
      <xdr:colOff>1079500</xdr:colOff>
      <xdr:row>35</xdr:row>
      <xdr:rowOff>0</xdr:rowOff>
    </xdr:to>
    <xdr:graphicFrame macro="">
      <xdr:nvGraphicFramePr>
        <xdr:cNvPr id="17" name="Диаграмма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127000</xdr:colOff>
      <xdr:row>35</xdr:row>
      <xdr:rowOff>380999</xdr:rowOff>
    </xdr:from>
    <xdr:to>
      <xdr:col>17</xdr:col>
      <xdr:colOff>920750</xdr:colOff>
      <xdr:row>44</xdr:row>
      <xdr:rowOff>190500</xdr:rowOff>
    </xdr:to>
    <xdr:graphicFrame macro="">
      <xdr:nvGraphicFramePr>
        <xdr:cNvPr id="18" name="Диаграмма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762000</xdr:colOff>
      <xdr:row>0</xdr:row>
      <xdr:rowOff>263522</xdr:rowOff>
    </xdr:from>
    <xdr:to>
      <xdr:col>23</xdr:col>
      <xdr:colOff>317500</xdr:colOff>
      <xdr:row>10</xdr:row>
      <xdr:rowOff>444500</xdr:rowOff>
    </xdr:to>
    <xdr:graphicFrame macro="">
      <xdr:nvGraphicFramePr>
        <xdr:cNvPr id="21" name="Диаграмма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1016000</xdr:colOff>
      <xdr:row>11</xdr:row>
      <xdr:rowOff>263522</xdr:rowOff>
    </xdr:from>
    <xdr:to>
      <xdr:col>23</xdr:col>
      <xdr:colOff>539750</xdr:colOff>
      <xdr:row>21</xdr:row>
      <xdr:rowOff>222250</xdr:rowOff>
    </xdr:to>
    <xdr:graphicFrame macro="">
      <xdr:nvGraphicFramePr>
        <xdr:cNvPr id="25" name="Диаграмма 2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1016000</xdr:colOff>
      <xdr:row>22</xdr:row>
      <xdr:rowOff>295272</xdr:rowOff>
    </xdr:from>
    <xdr:to>
      <xdr:col>23</xdr:col>
      <xdr:colOff>412750</xdr:colOff>
      <xdr:row>33</xdr:row>
      <xdr:rowOff>63500</xdr:rowOff>
    </xdr:to>
    <xdr:graphicFrame macro="">
      <xdr:nvGraphicFramePr>
        <xdr:cNvPr id="26" name="Диаграмма 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1143000</xdr:colOff>
      <xdr:row>33</xdr:row>
      <xdr:rowOff>422272</xdr:rowOff>
    </xdr:from>
    <xdr:to>
      <xdr:col>23</xdr:col>
      <xdr:colOff>508000</xdr:colOff>
      <xdr:row>44</xdr:row>
      <xdr:rowOff>444500</xdr:rowOff>
    </xdr:to>
    <xdr:graphicFrame macro="">
      <xdr:nvGraphicFramePr>
        <xdr:cNvPr id="27" name="Диаграмма 2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2349500</xdr:colOff>
      <xdr:row>46</xdr:row>
      <xdr:rowOff>381000</xdr:rowOff>
    </xdr:from>
    <xdr:to>
      <xdr:col>9</xdr:col>
      <xdr:colOff>2952750</xdr:colOff>
      <xdr:row>56</xdr:row>
      <xdr:rowOff>371478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508000</xdr:colOff>
      <xdr:row>0</xdr:row>
      <xdr:rowOff>73022</xdr:rowOff>
    </xdr:from>
    <xdr:to>
      <xdr:col>19</xdr:col>
      <xdr:colOff>127000</xdr:colOff>
      <xdr:row>9</xdr:row>
      <xdr:rowOff>285750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539750</xdr:colOff>
      <xdr:row>11</xdr:row>
      <xdr:rowOff>127000</xdr:rowOff>
    </xdr:from>
    <xdr:to>
      <xdr:col>19</xdr:col>
      <xdr:colOff>158750</xdr:colOff>
      <xdr:row>20</xdr:row>
      <xdr:rowOff>339728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508000</xdr:colOff>
      <xdr:row>21</xdr:row>
      <xdr:rowOff>444500</xdr:rowOff>
    </xdr:from>
    <xdr:to>
      <xdr:col>19</xdr:col>
      <xdr:colOff>127000</xdr:colOff>
      <xdr:row>31</xdr:row>
      <xdr:rowOff>180978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508000</xdr:colOff>
      <xdr:row>32</xdr:row>
      <xdr:rowOff>444500</xdr:rowOff>
    </xdr:from>
    <xdr:to>
      <xdr:col>19</xdr:col>
      <xdr:colOff>127000</xdr:colOff>
      <xdr:row>42</xdr:row>
      <xdr:rowOff>180978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228600</xdr:colOff>
      <xdr:row>47</xdr:row>
      <xdr:rowOff>431800</xdr:rowOff>
    </xdr:from>
    <xdr:to>
      <xdr:col>9</xdr:col>
      <xdr:colOff>1676400</xdr:colOff>
      <xdr:row>56</xdr:row>
      <xdr:rowOff>92078</xdr:rowOff>
    </xdr:to>
    <xdr:graphicFrame macro="">
      <xdr:nvGraphicFramePr>
        <xdr:cNvPr id="7" name="Диаграмма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603250</xdr:colOff>
      <xdr:row>17</xdr:row>
      <xdr:rowOff>31750</xdr:rowOff>
    </xdr:from>
    <xdr:to>
      <xdr:col>22</xdr:col>
      <xdr:colOff>114300</xdr:colOff>
      <xdr:row>31</xdr:row>
      <xdr:rowOff>330200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304800</xdr:colOff>
      <xdr:row>1</xdr:row>
      <xdr:rowOff>133350</xdr:rowOff>
    </xdr:from>
    <xdr:to>
      <xdr:col>38</xdr:col>
      <xdr:colOff>381000</xdr:colOff>
      <xdr:row>15</xdr:row>
      <xdr:rowOff>311150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165100</xdr:colOff>
      <xdr:row>18</xdr:row>
      <xdr:rowOff>38100</xdr:rowOff>
    </xdr:from>
    <xdr:to>
      <xdr:col>38</xdr:col>
      <xdr:colOff>361950</xdr:colOff>
      <xdr:row>31</xdr:row>
      <xdr:rowOff>266700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158750</xdr:colOff>
      <xdr:row>1</xdr:row>
      <xdr:rowOff>177800</xdr:rowOff>
    </xdr:from>
    <xdr:to>
      <xdr:col>21</xdr:col>
      <xdr:colOff>273050</xdr:colOff>
      <xdr:row>15</xdr:row>
      <xdr:rowOff>254000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K60"/>
  <sheetViews>
    <sheetView view="pageBreakPreview" topLeftCell="A15" zoomScale="30" zoomScaleNormal="77" zoomScaleSheetLayoutView="30" workbookViewId="0">
      <selection sqref="A1:K44"/>
    </sheetView>
  </sheetViews>
  <sheetFormatPr defaultRowHeight="37.799999999999997" x14ac:dyDescent="0.65"/>
  <cols>
    <col min="1" max="1" width="9.109375" style="7"/>
    <col min="2" max="2" width="33" style="1" customWidth="1"/>
    <col min="3" max="3" width="13.44140625" style="1" customWidth="1"/>
    <col min="4" max="4" width="36.88671875" style="1" customWidth="1"/>
    <col min="5" max="5" width="12.6640625" style="1" customWidth="1"/>
    <col min="6" max="6" width="42.33203125" style="1" customWidth="1"/>
    <col min="7" max="7" width="12.5546875" style="1" customWidth="1"/>
    <col min="8" max="8" width="41.109375" style="1" customWidth="1"/>
    <col min="9" max="9" width="11.6640625" style="1" customWidth="1"/>
    <col min="10" max="10" width="41" style="128" customWidth="1"/>
    <col min="11" max="11" width="13.44140625" style="76" customWidth="1"/>
    <col min="13" max="13" width="16.33203125" customWidth="1"/>
    <col min="14" max="14" width="19.5546875" customWidth="1"/>
    <col min="15" max="15" width="16.109375" customWidth="1"/>
    <col min="16" max="16" width="19.88671875" customWidth="1"/>
    <col min="17" max="17" width="19.5546875" customWidth="1"/>
    <col min="18" max="18" width="17.88671875" customWidth="1"/>
  </cols>
  <sheetData>
    <row r="1" spans="1:11" s="9" customFormat="1" ht="37.200000000000003" x14ac:dyDescent="0.3">
      <c r="A1" s="11" t="s">
        <v>25</v>
      </c>
      <c r="B1" s="12" t="s">
        <v>21</v>
      </c>
      <c r="C1" s="12"/>
      <c r="D1" s="12" t="s">
        <v>20</v>
      </c>
      <c r="E1" s="12"/>
      <c r="F1" s="12" t="s">
        <v>19</v>
      </c>
      <c r="G1" s="12"/>
      <c r="H1" s="12" t="s">
        <v>18</v>
      </c>
      <c r="I1" s="12"/>
      <c r="J1" s="12" t="s">
        <v>33</v>
      </c>
      <c r="K1" s="12"/>
    </row>
    <row r="2" spans="1:11" s="9" customFormat="1" ht="37.200000000000003" x14ac:dyDescent="0.3">
      <c r="A2" s="11"/>
      <c r="B2" s="10" t="s">
        <v>25</v>
      </c>
      <c r="C2" s="10"/>
      <c r="D2" s="10" t="s">
        <v>25</v>
      </c>
      <c r="E2" s="10"/>
      <c r="F2" s="10" t="s">
        <v>25</v>
      </c>
      <c r="G2" s="10"/>
      <c r="H2" s="10" t="s">
        <v>25</v>
      </c>
      <c r="I2" s="10"/>
      <c r="J2" s="10" t="s">
        <v>25</v>
      </c>
      <c r="K2" s="10"/>
    </row>
    <row r="3" spans="1:11" s="9" customFormat="1" ht="37.200000000000003" x14ac:dyDescent="0.3">
      <c r="A3" s="11"/>
      <c r="B3" s="102"/>
      <c r="C3" s="10"/>
      <c r="D3" s="102"/>
      <c r="E3" s="10"/>
      <c r="F3" s="102"/>
      <c r="G3" s="10"/>
      <c r="H3" s="102"/>
      <c r="I3" s="10"/>
      <c r="J3" s="102"/>
      <c r="K3" s="10"/>
    </row>
    <row r="4" spans="1:11" s="25" customFormat="1" x14ac:dyDescent="0.3">
      <c r="A4" s="30"/>
      <c r="B4" s="8" t="s">
        <v>5</v>
      </c>
      <c r="C4" s="8">
        <v>1</v>
      </c>
      <c r="D4" s="8" t="s">
        <v>39</v>
      </c>
      <c r="E4" s="8">
        <v>1</v>
      </c>
      <c r="F4" s="52" t="s">
        <v>3</v>
      </c>
      <c r="G4" s="52">
        <v>3</v>
      </c>
      <c r="H4" s="8" t="s">
        <v>4</v>
      </c>
      <c r="I4" s="8">
        <v>7</v>
      </c>
      <c r="J4" s="8" t="s">
        <v>6</v>
      </c>
      <c r="K4" s="8">
        <v>8</v>
      </c>
    </row>
    <row r="5" spans="1:11" s="25" customFormat="1" x14ac:dyDescent="0.3">
      <c r="A5" s="30"/>
      <c r="B5" s="8" t="s">
        <v>4</v>
      </c>
      <c r="C5" s="8">
        <v>7</v>
      </c>
      <c r="D5" s="8" t="s">
        <v>6</v>
      </c>
      <c r="E5" s="8">
        <v>8</v>
      </c>
      <c r="F5" s="8" t="s">
        <v>6</v>
      </c>
      <c r="G5" s="8">
        <v>8</v>
      </c>
      <c r="H5" s="35" t="s">
        <v>40</v>
      </c>
      <c r="I5" s="8">
        <v>7</v>
      </c>
      <c r="J5" s="8" t="s">
        <v>39</v>
      </c>
      <c r="K5" s="8">
        <v>1</v>
      </c>
    </row>
    <row r="6" spans="1:11" s="25" customFormat="1" x14ac:dyDescent="0.3">
      <c r="A6" s="30"/>
      <c r="B6" s="8" t="s">
        <v>6</v>
      </c>
      <c r="C6" s="8">
        <v>8</v>
      </c>
      <c r="D6" s="8" t="s">
        <v>4</v>
      </c>
      <c r="E6" s="8">
        <v>7</v>
      </c>
      <c r="F6" s="8" t="s">
        <v>4</v>
      </c>
      <c r="G6" s="8">
        <v>7</v>
      </c>
      <c r="H6" s="8" t="s">
        <v>0</v>
      </c>
      <c r="I6" s="8">
        <v>6</v>
      </c>
      <c r="J6" s="8" t="s">
        <v>4</v>
      </c>
      <c r="K6" s="8">
        <v>7</v>
      </c>
    </row>
    <row r="7" spans="1:11" s="25" customFormat="1" x14ac:dyDescent="0.3">
      <c r="A7" s="30"/>
      <c r="B7" s="6" t="s">
        <v>1</v>
      </c>
      <c r="C7" s="6">
        <v>5</v>
      </c>
      <c r="D7" s="6" t="s">
        <v>1</v>
      </c>
      <c r="E7" s="6">
        <v>5</v>
      </c>
      <c r="F7" s="8" t="s">
        <v>0</v>
      </c>
      <c r="G7" s="8">
        <v>6</v>
      </c>
      <c r="H7" s="8" t="s">
        <v>3</v>
      </c>
      <c r="I7" s="8">
        <v>3</v>
      </c>
      <c r="J7" s="6" t="s">
        <v>1</v>
      </c>
      <c r="K7" s="6">
        <v>5</v>
      </c>
    </row>
    <row r="8" spans="1:11" s="25" customFormat="1" x14ac:dyDescent="0.65">
      <c r="A8" s="30"/>
      <c r="H8" s="109"/>
      <c r="I8" s="109"/>
    </row>
    <row r="9" spans="1:11" s="3" customFormat="1" x14ac:dyDescent="0.3">
      <c r="A9" s="5"/>
      <c r="B9" s="4"/>
      <c r="C9" s="4">
        <f>SUM(C4:C8)</f>
        <v>21</v>
      </c>
      <c r="D9" s="4"/>
      <c r="E9" s="4">
        <f>SUM(E4:E7)</f>
        <v>21</v>
      </c>
      <c r="F9" s="4"/>
      <c r="G9" s="4">
        <f>SUM(G4:G7)</f>
        <v>24</v>
      </c>
      <c r="H9" s="4"/>
      <c r="I9" s="4">
        <f>SUM(I4:I8)</f>
        <v>23</v>
      </c>
      <c r="J9" s="4"/>
      <c r="K9" s="4">
        <f>SUM(K4:K8)</f>
        <v>21</v>
      </c>
    </row>
    <row r="10" spans="1:11" s="9" customFormat="1" ht="37.200000000000003" x14ac:dyDescent="0.3">
      <c r="A10" s="11" t="s">
        <v>24</v>
      </c>
      <c r="B10" s="10" t="s">
        <v>21</v>
      </c>
      <c r="C10" s="10"/>
      <c r="D10" s="10" t="s">
        <v>20</v>
      </c>
      <c r="E10" s="10"/>
      <c r="F10" s="10" t="s">
        <v>19</v>
      </c>
      <c r="G10" s="10"/>
      <c r="H10" s="10" t="s">
        <v>18</v>
      </c>
      <c r="I10" s="10"/>
      <c r="J10" s="10" t="s">
        <v>33</v>
      </c>
      <c r="K10" s="10"/>
    </row>
    <row r="11" spans="1:11" s="9" customFormat="1" ht="37.200000000000003" x14ac:dyDescent="0.3">
      <c r="A11" s="11"/>
      <c r="B11" s="10" t="s">
        <v>24</v>
      </c>
      <c r="C11" s="10"/>
      <c r="D11" s="10" t="s">
        <v>24</v>
      </c>
      <c r="E11" s="10"/>
      <c r="F11" s="10" t="s">
        <v>24</v>
      </c>
      <c r="G11" s="10"/>
      <c r="H11" s="10" t="s">
        <v>24</v>
      </c>
      <c r="I11" s="10"/>
      <c r="J11" s="10" t="s">
        <v>24</v>
      </c>
      <c r="K11" s="10"/>
    </row>
    <row r="12" spans="1:11" s="9" customFormat="1" ht="37.200000000000003" x14ac:dyDescent="0.3">
      <c r="A12" s="11"/>
      <c r="B12" s="102"/>
      <c r="C12" s="10"/>
      <c r="D12" s="102"/>
      <c r="E12" s="10"/>
      <c r="F12" s="102"/>
      <c r="G12" s="10"/>
      <c r="H12" s="102"/>
      <c r="I12" s="10"/>
      <c r="J12" s="102"/>
      <c r="K12" s="10"/>
    </row>
    <row r="13" spans="1:11" ht="39.75" customHeight="1" x14ac:dyDescent="0.3">
      <c r="B13" s="52" t="s">
        <v>1</v>
      </c>
      <c r="C13" s="52">
        <v>5</v>
      </c>
      <c r="D13" s="35" t="s">
        <v>40</v>
      </c>
      <c r="E13" s="52">
        <v>7</v>
      </c>
      <c r="F13" s="8" t="s">
        <v>5</v>
      </c>
      <c r="G13" s="8">
        <v>1</v>
      </c>
      <c r="H13" s="6" t="s">
        <v>36</v>
      </c>
      <c r="I13" s="6">
        <v>3</v>
      </c>
      <c r="J13" s="8" t="s">
        <v>4</v>
      </c>
      <c r="K13" s="8">
        <v>7</v>
      </c>
    </row>
    <row r="14" spans="1:11" x14ac:dyDescent="0.3">
      <c r="B14" s="8" t="s">
        <v>6</v>
      </c>
      <c r="C14" s="8">
        <v>8</v>
      </c>
      <c r="D14" s="8" t="s">
        <v>6</v>
      </c>
      <c r="E14" s="8">
        <v>8</v>
      </c>
      <c r="F14" s="8" t="s">
        <v>4</v>
      </c>
      <c r="G14" s="8">
        <v>7</v>
      </c>
      <c r="H14" s="8" t="s">
        <v>6</v>
      </c>
      <c r="I14" s="8">
        <v>8</v>
      </c>
      <c r="J14" s="8" t="s">
        <v>6</v>
      </c>
      <c r="K14" s="8">
        <v>8</v>
      </c>
    </row>
    <row r="15" spans="1:11" x14ac:dyDescent="0.3">
      <c r="B15" s="8" t="s">
        <v>4</v>
      </c>
      <c r="C15" s="8">
        <v>7</v>
      </c>
      <c r="D15" s="8" t="s">
        <v>5</v>
      </c>
      <c r="E15" s="8">
        <v>1</v>
      </c>
      <c r="F15" s="8" t="s">
        <v>6</v>
      </c>
      <c r="G15" s="8">
        <v>8</v>
      </c>
      <c r="H15" s="8" t="s">
        <v>4</v>
      </c>
      <c r="I15" s="8">
        <v>7</v>
      </c>
      <c r="J15" s="8" t="s">
        <v>5</v>
      </c>
      <c r="K15" s="8">
        <v>1</v>
      </c>
    </row>
    <row r="16" spans="1:11" ht="42.75" customHeight="1" x14ac:dyDescent="0.3">
      <c r="B16" s="8" t="s">
        <v>5</v>
      </c>
      <c r="C16" s="8">
        <v>1</v>
      </c>
      <c r="D16" s="8" t="s">
        <v>4</v>
      </c>
      <c r="E16" s="8">
        <v>7</v>
      </c>
      <c r="F16" s="6" t="s">
        <v>1</v>
      </c>
      <c r="G16" s="6">
        <v>5</v>
      </c>
      <c r="H16" s="6" t="s">
        <v>1</v>
      </c>
      <c r="I16" s="6">
        <v>5</v>
      </c>
      <c r="J16" s="6" t="s">
        <v>36</v>
      </c>
      <c r="K16" s="6">
        <v>3</v>
      </c>
    </row>
    <row r="17" spans="1:11" ht="80.25" customHeight="1" x14ac:dyDescent="0.3">
      <c r="B17" s="8" t="s">
        <v>2</v>
      </c>
      <c r="C17" s="8">
        <v>2</v>
      </c>
      <c r="D17" s="8" t="s">
        <v>2</v>
      </c>
      <c r="E17" s="8">
        <v>2</v>
      </c>
      <c r="F17" s="8" t="s">
        <v>0</v>
      </c>
      <c r="G17" s="8">
        <v>6</v>
      </c>
      <c r="H17" s="8" t="s">
        <v>5</v>
      </c>
      <c r="I17" s="8">
        <v>1</v>
      </c>
      <c r="J17" s="8" t="s">
        <v>0</v>
      </c>
      <c r="K17" s="8">
        <v>6</v>
      </c>
    </row>
    <row r="18" spans="1:11" s="3" customFormat="1" x14ac:dyDescent="0.3">
      <c r="A18" s="5"/>
      <c r="B18" s="4"/>
      <c r="C18" s="4">
        <f>SUM(C13:C17)</f>
        <v>23</v>
      </c>
      <c r="D18" s="4"/>
      <c r="E18" s="4">
        <f>SUM(E13:E17)</f>
        <v>25</v>
      </c>
      <c r="F18" s="4"/>
      <c r="G18" s="4">
        <f>SUM(G13:G17)</f>
        <v>27</v>
      </c>
      <c r="H18" s="4"/>
      <c r="I18" s="4">
        <f>SUM(I13:I17)</f>
        <v>24</v>
      </c>
      <c r="J18" s="4"/>
      <c r="K18" s="4">
        <f>SUM(K13:K17)</f>
        <v>25</v>
      </c>
    </row>
    <row r="19" spans="1:11" s="9" customFormat="1" ht="37.200000000000003" x14ac:dyDescent="0.3">
      <c r="A19" s="11" t="s">
        <v>23</v>
      </c>
      <c r="B19" s="10" t="s">
        <v>21</v>
      </c>
      <c r="C19" s="10"/>
      <c r="D19" s="10" t="s">
        <v>20</v>
      </c>
      <c r="E19" s="10"/>
      <c r="F19" s="10" t="s">
        <v>19</v>
      </c>
      <c r="G19" s="10"/>
      <c r="H19" s="10" t="s">
        <v>18</v>
      </c>
      <c r="I19" s="10"/>
      <c r="J19" s="10" t="s">
        <v>33</v>
      </c>
      <c r="K19" s="10"/>
    </row>
    <row r="20" spans="1:11" s="28" customFormat="1" ht="37.200000000000003" x14ac:dyDescent="0.3">
      <c r="A20" s="29"/>
      <c r="B20" s="13" t="s">
        <v>23</v>
      </c>
      <c r="C20" s="13"/>
      <c r="D20" s="13" t="s">
        <v>23</v>
      </c>
      <c r="E20" s="13"/>
      <c r="F20" s="13" t="s">
        <v>23</v>
      </c>
      <c r="G20" s="13"/>
      <c r="H20" s="13" t="s">
        <v>23</v>
      </c>
      <c r="I20" s="13"/>
      <c r="J20" s="13" t="s">
        <v>23</v>
      </c>
      <c r="K20" s="13"/>
    </row>
    <row r="21" spans="1:11" s="9" customFormat="1" ht="37.200000000000003" x14ac:dyDescent="0.3">
      <c r="A21" s="11"/>
      <c r="B21" s="102"/>
      <c r="C21" s="10"/>
      <c r="D21" s="102"/>
      <c r="E21" s="10"/>
      <c r="F21" s="102"/>
      <c r="G21" s="10"/>
      <c r="J21" s="102"/>
      <c r="K21" s="10"/>
    </row>
    <row r="22" spans="1:11" s="25" customFormat="1" x14ac:dyDescent="0.3">
      <c r="A22" s="30"/>
      <c r="B22" s="52" t="s">
        <v>1</v>
      </c>
      <c r="C22" s="52">
        <v>5</v>
      </c>
      <c r="D22" s="6" t="s">
        <v>36</v>
      </c>
      <c r="E22" s="6">
        <v>3</v>
      </c>
      <c r="F22" s="8" t="s">
        <v>39</v>
      </c>
      <c r="G22" s="8">
        <v>1</v>
      </c>
      <c r="H22" s="8" t="s">
        <v>2</v>
      </c>
      <c r="I22" s="8">
        <v>2</v>
      </c>
      <c r="J22" s="8" t="s">
        <v>5</v>
      </c>
      <c r="K22" s="8">
        <v>1</v>
      </c>
    </row>
    <row r="23" spans="1:11" s="25" customFormat="1" x14ac:dyDescent="0.3">
      <c r="A23" s="30"/>
      <c r="B23" s="8" t="s">
        <v>4</v>
      </c>
      <c r="C23" s="8">
        <v>7</v>
      </c>
      <c r="D23" s="8" t="s">
        <v>6</v>
      </c>
      <c r="E23" s="8">
        <v>8</v>
      </c>
      <c r="F23" s="8" t="s">
        <v>6</v>
      </c>
      <c r="G23" s="8">
        <v>8</v>
      </c>
      <c r="H23" s="8" t="s">
        <v>4</v>
      </c>
      <c r="I23" s="8">
        <v>7</v>
      </c>
      <c r="J23" s="8" t="s">
        <v>6</v>
      </c>
      <c r="K23" s="8">
        <v>8</v>
      </c>
    </row>
    <row r="24" spans="1:11" s="25" customFormat="1" x14ac:dyDescent="0.3">
      <c r="A24" s="30"/>
      <c r="B24" s="8" t="s">
        <v>39</v>
      </c>
      <c r="C24" s="8">
        <v>1</v>
      </c>
      <c r="D24" s="8" t="s">
        <v>3</v>
      </c>
      <c r="E24" s="8">
        <v>3</v>
      </c>
      <c r="F24" s="8" t="s">
        <v>4</v>
      </c>
      <c r="G24" s="8">
        <v>7</v>
      </c>
      <c r="H24" s="8" t="s">
        <v>6</v>
      </c>
      <c r="I24" s="8">
        <v>8</v>
      </c>
      <c r="J24" s="8" t="s">
        <v>4</v>
      </c>
      <c r="K24" s="8">
        <v>7</v>
      </c>
    </row>
    <row r="25" spans="1:11" s="25" customFormat="1" x14ac:dyDescent="0.3">
      <c r="A25" s="30"/>
      <c r="B25" s="8" t="s">
        <v>0</v>
      </c>
      <c r="C25" s="8">
        <v>6</v>
      </c>
      <c r="D25" s="8" t="s">
        <v>4</v>
      </c>
      <c r="E25" s="8">
        <v>7</v>
      </c>
      <c r="F25" s="8" t="s">
        <v>2</v>
      </c>
      <c r="G25" s="8">
        <v>2</v>
      </c>
      <c r="H25" s="8" t="s">
        <v>5</v>
      </c>
      <c r="I25" s="8">
        <v>1</v>
      </c>
      <c r="J25" s="8" t="s">
        <v>2</v>
      </c>
      <c r="K25" s="8">
        <v>2</v>
      </c>
    </row>
    <row r="26" spans="1:11" s="25" customFormat="1" x14ac:dyDescent="0.3">
      <c r="A26" s="30"/>
      <c r="F26" s="6"/>
      <c r="G26" s="6"/>
      <c r="J26" s="8"/>
      <c r="K26" s="8"/>
    </row>
    <row r="27" spans="1:11" s="3" customFormat="1" x14ac:dyDescent="0.3">
      <c r="A27" s="5"/>
      <c r="B27" s="4"/>
      <c r="C27" s="4">
        <f>SUM(C22:C26)</f>
        <v>19</v>
      </c>
      <c r="D27" s="4"/>
      <c r="E27" s="4">
        <f>SUM(E22:E25)</f>
        <v>21</v>
      </c>
      <c r="F27" s="4"/>
      <c r="G27" s="4">
        <f>SUM(G22:G26)</f>
        <v>18</v>
      </c>
      <c r="H27" s="4"/>
      <c r="I27" s="4">
        <f>SUM(I22:I25)</f>
        <v>18</v>
      </c>
      <c r="J27" s="4"/>
      <c r="K27" s="4">
        <f ca="1">SUM(K22:K41)</f>
        <v>23</v>
      </c>
    </row>
    <row r="28" spans="1:11" s="9" customFormat="1" ht="37.200000000000003" x14ac:dyDescent="0.3">
      <c r="A28" s="11" t="s">
        <v>22</v>
      </c>
      <c r="B28" s="10" t="s">
        <v>21</v>
      </c>
      <c r="C28" s="10"/>
      <c r="D28" s="10" t="s">
        <v>20</v>
      </c>
      <c r="E28" s="10"/>
      <c r="F28" s="10" t="s">
        <v>19</v>
      </c>
      <c r="G28" s="10"/>
      <c r="H28" s="10" t="s">
        <v>18</v>
      </c>
      <c r="I28" s="10"/>
      <c r="J28" s="10" t="s">
        <v>33</v>
      </c>
      <c r="K28" s="10"/>
    </row>
    <row r="29" spans="1:11" s="9" customFormat="1" ht="37.200000000000003" x14ac:dyDescent="0.3">
      <c r="A29" s="11"/>
      <c r="B29" s="10" t="s">
        <v>22</v>
      </c>
      <c r="C29" s="10"/>
      <c r="D29" s="10" t="s">
        <v>22</v>
      </c>
      <c r="E29" s="10"/>
      <c r="F29" s="10" t="s">
        <v>22</v>
      </c>
      <c r="G29" s="10"/>
      <c r="H29" s="10" t="s">
        <v>22</v>
      </c>
      <c r="I29" s="10"/>
      <c r="J29" s="10" t="s">
        <v>22</v>
      </c>
      <c r="K29" s="10"/>
    </row>
    <row r="30" spans="1:11" s="9" customFormat="1" ht="37.200000000000003" x14ac:dyDescent="0.3">
      <c r="A30" s="11"/>
      <c r="B30" s="102"/>
      <c r="C30" s="10"/>
      <c r="D30" s="102"/>
      <c r="E30" s="10"/>
      <c r="F30" s="102"/>
      <c r="G30" s="10"/>
      <c r="H30" s="102"/>
      <c r="I30" s="10"/>
    </row>
    <row r="31" spans="1:11" x14ac:dyDescent="0.3">
      <c r="A31" s="30"/>
      <c r="B31" s="8" t="s">
        <v>0</v>
      </c>
      <c r="C31" s="8">
        <v>6</v>
      </c>
      <c r="D31" s="8" t="s">
        <v>0</v>
      </c>
      <c r="E31" s="8">
        <v>6</v>
      </c>
      <c r="F31" s="8" t="s">
        <v>4</v>
      </c>
      <c r="G31" s="8">
        <v>7</v>
      </c>
      <c r="H31" s="8" t="s">
        <v>0</v>
      </c>
      <c r="I31" s="8">
        <v>6</v>
      </c>
      <c r="J31" s="6" t="s">
        <v>1</v>
      </c>
      <c r="K31" s="6">
        <v>5</v>
      </c>
    </row>
    <row r="32" spans="1:11" x14ac:dyDescent="0.3">
      <c r="A32" s="30"/>
      <c r="B32" s="8" t="s">
        <v>4</v>
      </c>
      <c r="C32" s="8">
        <v>7</v>
      </c>
      <c r="D32" s="8" t="s">
        <v>6</v>
      </c>
      <c r="E32" s="8">
        <v>8</v>
      </c>
      <c r="F32" s="8" t="s">
        <v>6</v>
      </c>
      <c r="G32" s="8">
        <v>8</v>
      </c>
      <c r="H32" s="8" t="s">
        <v>6</v>
      </c>
      <c r="I32" s="8">
        <v>8</v>
      </c>
      <c r="J32" s="8" t="s">
        <v>4</v>
      </c>
      <c r="K32" s="8">
        <v>7</v>
      </c>
    </row>
    <row r="33" spans="1:37" x14ac:dyDescent="0.3">
      <c r="A33" s="30"/>
      <c r="B33" s="8" t="s">
        <v>6</v>
      </c>
      <c r="C33" s="8">
        <v>8</v>
      </c>
      <c r="D33" s="8" t="s">
        <v>4</v>
      </c>
      <c r="E33" s="8">
        <v>7</v>
      </c>
      <c r="F33" s="6" t="s">
        <v>36</v>
      </c>
      <c r="G33" s="6">
        <v>3</v>
      </c>
      <c r="H33" s="8" t="s">
        <v>4</v>
      </c>
      <c r="I33" s="8">
        <v>7</v>
      </c>
      <c r="J33" s="8" t="s">
        <v>6</v>
      </c>
      <c r="K33" s="8">
        <v>8</v>
      </c>
    </row>
    <row r="34" spans="1:37" ht="37.5" customHeight="1" x14ac:dyDescent="0.3">
      <c r="A34" s="30"/>
      <c r="B34" s="35" t="s">
        <v>40</v>
      </c>
      <c r="C34" s="8">
        <v>7</v>
      </c>
      <c r="D34" s="6" t="s">
        <v>1</v>
      </c>
      <c r="E34" s="6">
        <v>5</v>
      </c>
      <c r="F34" s="6" t="s">
        <v>1</v>
      </c>
      <c r="G34" s="6">
        <v>5</v>
      </c>
      <c r="H34" s="6" t="s">
        <v>1</v>
      </c>
      <c r="I34" s="6">
        <v>5</v>
      </c>
      <c r="J34" s="35" t="s">
        <v>40</v>
      </c>
      <c r="K34" s="52">
        <v>7</v>
      </c>
      <c r="L34" s="27"/>
    </row>
    <row r="35" spans="1:37" s="3" customFormat="1" x14ac:dyDescent="0.3">
      <c r="A35" s="5"/>
      <c r="B35" s="4"/>
      <c r="C35" s="4">
        <f>SUM(C30:C34)</f>
        <v>28</v>
      </c>
      <c r="D35" s="4"/>
      <c r="E35" s="4">
        <f>SUM(E30:E34)</f>
        <v>26</v>
      </c>
      <c r="F35" s="4"/>
      <c r="G35" s="4">
        <f>SUM(G30:G34)</f>
        <v>23</v>
      </c>
      <c r="H35" s="4"/>
      <c r="I35" s="4">
        <f>SUM(I30:I34)</f>
        <v>26</v>
      </c>
      <c r="J35" s="4"/>
      <c r="K35" s="4">
        <f>SUM(K30:K34)</f>
        <v>27</v>
      </c>
    </row>
    <row r="36" spans="1:37" s="9" customFormat="1" ht="37.200000000000003" x14ac:dyDescent="0.3">
      <c r="A36" s="11" t="s">
        <v>17</v>
      </c>
      <c r="B36" s="10" t="s">
        <v>21</v>
      </c>
      <c r="C36" s="10"/>
      <c r="D36" s="10" t="s">
        <v>20</v>
      </c>
      <c r="E36" s="10"/>
      <c r="F36" s="10" t="s">
        <v>19</v>
      </c>
      <c r="G36" s="10"/>
      <c r="H36" s="10" t="s">
        <v>18</v>
      </c>
      <c r="I36" s="10"/>
      <c r="J36" s="10" t="s">
        <v>33</v>
      </c>
      <c r="K36" s="10"/>
    </row>
    <row r="37" spans="1:37" s="28" customFormat="1" ht="37.200000000000003" x14ac:dyDescent="0.3">
      <c r="A37" s="29"/>
      <c r="B37" s="13" t="s">
        <v>17</v>
      </c>
      <c r="C37" s="13"/>
      <c r="D37" s="13" t="s">
        <v>17</v>
      </c>
      <c r="E37" s="13"/>
      <c r="F37" s="13" t="s">
        <v>17</v>
      </c>
      <c r="G37" s="13"/>
      <c r="H37" s="13" t="s">
        <v>17</v>
      </c>
      <c r="I37" s="13"/>
      <c r="J37" s="13" t="s">
        <v>17</v>
      </c>
      <c r="K37" s="13"/>
    </row>
    <row r="38" spans="1:37" s="9" customFormat="1" ht="37.200000000000003" x14ac:dyDescent="0.3">
      <c r="A38" s="11"/>
      <c r="B38" s="102"/>
      <c r="C38" s="10"/>
      <c r="D38" s="102"/>
      <c r="E38" s="10"/>
      <c r="H38" s="102"/>
      <c r="I38" s="10"/>
    </row>
    <row r="39" spans="1:37" s="25" customFormat="1" x14ac:dyDescent="0.3">
      <c r="A39" s="30"/>
      <c r="B39" s="52" t="s">
        <v>3</v>
      </c>
      <c r="C39" s="8">
        <v>3</v>
      </c>
      <c r="D39" s="6" t="s">
        <v>1</v>
      </c>
      <c r="E39" s="6">
        <v>5</v>
      </c>
      <c r="F39" s="8" t="s">
        <v>5</v>
      </c>
      <c r="G39" s="8">
        <v>1</v>
      </c>
      <c r="H39" s="6" t="s">
        <v>1</v>
      </c>
      <c r="I39" s="6">
        <v>5</v>
      </c>
      <c r="J39" s="8" t="s">
        <v>0</v>
      </c>
      <c r="K39" s="8">
        <v>6</v>
      </c>
    </row>
    <row r="40" spans="1:37" s="25" customFormat="1" x14ac:dyDescent="0.3">
      <c r="A40" s="30"/>
      <c r="B40" s="8" t="s">
        <v>6</v>
      </c>
      <c r="C40" s="8">
        <v>8</v>
      </c>
      <c r="D40" s="8" t="s">
        <v>5</v>
      </c>
      <c r="E40" s="8">
        <v>1</v>
      </c>
      <c r="F40" s="52" t="s">
        <v>1</v>
      </c>
      <c r="G40" s="52">
        <v>5</v>
      </c>
      <c r="H40" s="8" t="s">
        <v>6</v>
      </c>
      <c r="I40" s="8">
        <v>8</v>
      </c>
      <c r="J40" s="8" t="s">
        <v>4</v>
      </c>
      <c r="K40" s="8">
        <v>7</v>
      </c>
    </row>
    <row r="41" spans="1:37" s="25" customFormat="1" x14ac:dyDescent="0.3">
      <c r="A41" s="30"/>
      <c r="B41" s="8" t="s">
        <v>4</v>
      </c>
      <c r="C41" s="8">
        <v>7</v>
      </c>
      <c r="D41" s="8" t="s">
        <v>0</v>
      </c>
      <c r="E41" s="8">
        <v>6</v>
      </c>
      <c r="F41" s="35" t="s">
        <v>40</v>
      </c>
      <c r="G41" s="8">
        <v>7</v>
      </c>
      <c r="H41" s="8" t="s">
        <v>4</v>
      </c>
      <c r="I41" s="8">
        <v>7</v>
      </c>
      <c r="J41" s="6" t="s">
        <v>1</v>
      </c>
      <c r="K41" s="6">
        <v>5</v>
      </c>
    </row>
    <row r="42" spans="1:37" s="25" customFormat="1" x14ac:dyDescent="0.3">
      <c r="A42" s="30"/>
      <c r="B42" s="6" t="s">
        <v>36</v>
      </c>
      <c r="C42" s="8">
        <v>3</v>
      </c>
      <c r="D42" s="8" t="s">
        <v>4</v>
      </c>
      <c r="E42" s="8">
        <v>7</v>
      </c>
      <c r="F42" s="8" t="s">
        <v>4</v>
      </c>
      <c r="G42" s="8">
        <v>7</v>
      </c>
      <c r="H42" s="8" t="s">
        <v>39</v>
      </c>
      <c r="I42" s="8">
        <v>1</v>
      </c>
      <c r="J42" s="52" t="s">
        <v>3</v>
      </c>
      <c r="K42" s="52">
        <v>3</v>
      </c>
    </row>
    <row r="43" spans="1:37" s="25" customFormat="1" x14ac:dyDescent="0.3">
      <c r="A43" s="30"/>
      <c r="B43" s="8"/>
      <c r="C43" s="8"/>
      <c r="J43" s="8"/>
      <c r="K43" s="8"/>
    </row>
    <row r="44" spans="1:37" s="3" customFormat="1" x14ac:dyDescent="0.3">
      <c r="A44" s="5"/>
      <c r="B44" s="4"/>
      <c r="C44" s="4">
        <f>SUM(C39:C43)</f>
        <v>21</v>
      </c>
      <c r="D44" s="4"/>
      <c r="E44" s="4">
        <f>SUM(E39:E42)</f>
        <v>19</v>
      </c>
      <c r="F44" s="4"/>
      <c r="G44" s="4">
        <f>SUM(G39:G42)</f>
        <v>20</v>
      </c>
      <c r="H44" s="4"/>
      <c r="I44" s="4">
        <f>SUM(I39:I42)</f>
        <v>21</v>
      </c>
      <c r="J44" s="4"/>
      <c r="K44" s="4">
        <f>SUM(K39:K43)</f>
        <v>21</v>
      </c>
    </row>
    <row r="45" spans="1:37" x14ac:dyDescent="0.3">
      <c r="C45" s="1">
        <f>SUM(C9,C18,C27,C35,C44)</f>
        <v>112</v>
      </c>
      <c r="E45" s="1">
        <f>SUM(E9,E18,E27,E35,E44)</f>
        <v>112</v>
      </c>
      <c r="G45" s="1">
        <f>SUM(G9,G18,G27,G35,G44)</f>
        <v>112</v>
      </c>
      <c r="I45" s="1">
        <f>SUM(I9,I18,I27,I35,I44)</f>
        <v>112</v>
      </c>
      <c r="J45" s="1"/>
      <c r="K45" s="1">
        <f ca="1">SUM(K9,K18,K27,K35,K44)</f>
        <v>112</v>
      </c>
    </row>
    <row r="46" spans="1:37" x14ac:dyDescent="0.3">
      <c r="J46" s="1"/>
      <c r="K46" s="1"/>
    </row>
    <row r="47" spans="1:37" x14ac:dyDescent="0.65"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</row>
    <row r="48" spans="1:37" ht="57.6" x14ac:dyDescent="0.65">
      <c r="A48" s="30"/>
      <c r="B48" s="8"/>
      <c r="C48" s="8"/>
      <c r="D48" s="8"/>
      <c r="E48" s="8"/>
      <c r="F48" s="8"/>
      <c r="G48" s="8"/>
      <c r="H48" s="8"/>
      <c r="I48" s="8"/>
      <c r="J48" s="109"/>
      <c r="K48" s="75"/>
      <c r="L48" s="16"/>
      <c r="M48" s="20" t="s">
        <v>26</v>
      </c>
      <c r="N48" s="20" t="s">
        <v>27</v>
      </c>
      <c r="O48" s="20" t="s">
        <v>28</v>
      </c>
      <c r="P48" s="20" t="s">
        <v>29</v>
      </c>
      <c r="Q48" s="20" t="s">
        <v>30</v>
      </c>
      <c r="R48" s="23" t="s">
        <v>31</v>
      </c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</row>
    <row r="49" spans="1:37" s="3" customFormat="1" x14ac:dyDescent="0.65">
      <c r="A49" s="30"/>
      <c r="B49" s="8"/>
      <c r="C49" s="8"/>
      <c r="D49" s="109"/>
      <c r="E49" s="109"/>
      <c r="F49" s="109"/>
      <c r="G49" s="109"/>
      <c r="H49" s="109"/>
      <c r="I49" s="109"/>
      <c r="J49" s="109"/>
      <c r="K49" s="75"/>
      <c r="L49" s="78" t="s">
        <v>21</v>
      </c>
      <c r="M49" s="20">
        <f>SUM(C9)</f>
        <v>21</v>
      </c>
      <c r="N49" s="20">
        <f>SUM(C18)</f>
        <v>23</v>
      </c>
      <c r="O49" s="20">
        <f>SUM(C27)</f>
        <v>19</v>
      </c>
      <c r="P49" s="20">
        <f>SUM(C35)</f>
        <v>28</v>
      </c>
      <c r="Q49" s="20">
        <f>SUM(C44)</f>
        <v>21</v>
      </c>
      <c r="R49" s="32">
        <f>SUM(M49:Q49)</f>
        <v>112</v>
      </c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</row>
    <row r="50" spans="1:37" s="3" customFormat="1" x14ac:dyDescent="0.65">
      <c r="A50" s="30"/>
      <c r="B50" s="8"/>
      <c r="C50" s="8"/>
      <c r="D50" s="109"/>
      <c r="E50" s="109"/>
      <c r="F50" s="109"/>
      <c r="G50" s="109"/>
      <c r="H50" s="109"/>
      <c r="I50" s="109"/>
      <c r="J50" s="109"/>
      <c r="K50" s="75"/>
      <c r="L50" s="78" t="s">
        <v>20</v>
      </c>
      <c r="M50" s="20">
        <f>SUM(E9)</f>
        <v>21</v>
      </c>
      <c r="N50" s="20">
        <f>SUM(E18)</f>
        <v>25</v>
      </c>
      <c r="O50" s="20">
        <f>SUM(E27)</f>
        <v>21</v>
      </c>
      <c r="P50" s="20">
        <f>SUM(E35)</f>
        <v>26</v>
      </c>
      <c r="Q50" s="20">
        <f>SUM(E44)</f>
        <v>19</v>
      </c>
      <c r="R50" s="32">
        <f t="shared" ref="R50:R53" si="0">SUM(M50:Q50)</f>
        <v>112</v>
      </c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</row>
    <row r="51" spans="1:37" s="3" customFormat="1" x14ac:dyDescent="0.65">
      <c r="A51" s="30"/>
      <c r="B51" s="8"/>
      <c r="C51" s="8"/>
      <c r="D51" s="109"/>
      <c r="E51" s="109"/>
      <c r="F51" s="109"/>
      <c r="G51" s="109"/>
      <c r="H51" s="109"/>
      <c r="I51" s="109"/>
      <c r="J51" s="109"/>
      <c r="K51" s="75"/>
      <c r="L51" s="17" t="s">
        <v>19</v>
      </c>
      <c r="M51" s="20">
        <f>SUM(G9)</f>
        <v>24</v>
      </c>
      <c r="N51" s="20">
        <f>SUM(G18)</f>
        <v>27</v>
      </c>
      <c r="O51" s="20">
        <f>SUM(G27)</f>
        <v>18</v>
      </c>
      <c r="P51" s="20">
        <f>SUM(G35)</f>
        <v>23</v>
      </c>
      <c r="Q51" s="20">
        <f>SUM(G44)</f>
        <v>20</v>
      </c>
      <c r="R51" s="77">
        <f t="shared" si="0"/>
        <v>112</v>
      </c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</row>
    <row r="52" spans="1:37" x14ac:dyDescent="0.65">
      <c r="A52" s="30"/>
      <c r="B52" s="8"/>
      <c r="C52" s="8"/>
      <c r="D52" s="8"/>
      <c r="E52" s="8"/>
      <c r="F52" s="8"/>
      <c r="G52" s="8"/>
      <c r="H52" s="8"/>
      <c r="I52" s="8"/>
      <c r="J52" s="109"/>
      <c r="K52" s="75"/>
      <c r="L52" s="18" t="s">
        <v>18</v>
      </c>
      <c r="M52" s="18">
        <f>SUM(I9)</f>
        <v>23</v>
      </c>
      <c r="N52" s="18">
        <f>SUM(I18)</f>
        <v>24</v>
      </c>
      <c r="O52" s="18">
        <f>SUM(I27)</f>
        <v>18</v>
      </c>
      <c r="P52" s="18">
        <f>SUM(I35)</f>
        <v>26</v>
      </c>
      <c r="Q52" s="18">
        <f>SUM(I44)</f>
        <v>21</v>
      </c>
      <c r="R52" s="32">
        <f t="shared" si="0"/>
        <v>112</v>
      </c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</row>
    <row r="53" spans="1:37" x14ac:dyDescent="0.65">
      <c r="A53" s="30"/>
      <c r="B53" s="8"/>
      <c r="C53" s="8"/>
      <c r="D53" s="109"/>
      <c r="E53" s="109"/>
      <c r="F53" s="109"/>
      <c r="G53" s="109"/>
      <c r="H53" s="109"/>
      <c r="I53" s="109"/>
      <c r="J53" s="109"/>
      <c r="K53" s="75"/>
      <c r="L53" s="32" t="s">
        <v>33</v>
      </c>
      <c r="M53" s="32">
        <f>SUM(K9)</f>
        <v>21</v>
      </c>
      <c r="N53" s="31">
        <f>SUM(K18)</f>
        <v>25</v>
      </c>
      <c r="O53" s="32">
        <f ca="1">SUM(K27)</f>
        <v>23</v>
      </c>
      <c r="P53" s="32">
        <f>SUM(K35)</f>
        <v>27</v>
      </c>
      <c r="Q53" s="32">
        <f>SUM(K44)</f>
        <v>21</v>
      </c>
      <c r="R53" s="32">
        <f t="shared" ca="1" si="0"/>
        <v>112</v>
      </c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</row>
    <row r="54" spans="1:37" x14ac:dyDescent="0.65">
      <c r="A54" s="30"/>
      <c r="B54" s="8"/>
      <c r="C54" s="8"/>
      <c r="D54" s="8"/>
      <c r="E54" s="8"/>
      <c r="F54" s="8"/>
      <c r="G54" s="8"/>
      <c r="H54" s="8"/>
      <c r="I54" s="8"/>
      <c r="J54" s="109"/>
      <c r="K54" s="75"/>
    </row>
    <row r="55" spans="1:37" ht="57.6" x14ac:dyDescent="0.65">
      <c r="L55" s="16"/>
      <c r="M55" s="20" t="s">
        <v>26</v>
      </c>
      <c r="N55" s="20" t="s">
        <v>27</v>
      </c>
      <c r="O55" s="20" t="s">
        <v>28</v>
      </c>
      <c r="P55" s="20" t="s">
        <v>29</v>
      </c>
      <c r="Q55" s="20" t="s">
        <v>30</v>
      </c>
      <c r="R55" s="23" t="s">
        <v>31</v>
      </c>
    </row>
    <row r="56" spans="1:37" x14ac:dyDescent="0.65">
      <c r="L56" s="17" t="s">
        <v>21</v>
      </c>
      <c r="M56" s="19">
        <f>(M49)/R49</f>
        <v>0.1875</v>
      </c>
      <c r="N56" s="19">
        <f>(N49)/R49</f>
        <v>0.20535714285714285</v>
      </c>
      <c r="O56" s="19">
        <f>(O49)/R49</f>
        <v>0.16964285714285715</v>
      </c>
      <c r="P56" s="19">
        <f>(P49)/R49</f>
        <v>0.25</v>
      </c>
      <c r="Q56" s="19">
        <f>(Q49)/R49</f>
        <v>0.1875</v>
      </c>
      <c r="R56" s="24">
        <f>SUM(M56:Q56)</f>
        <v>1</v>
      </c>
    </row>
    <row r="57" spans="1:37" x14ac:dyDescent="0.65">
      <c r="L57" s="17" t="s">
        <v>20</v>
      </c>
      <c r="M57" s="19">
        <f>(M50)/R50</f>
        <v>0.1875</v>
      </c>
      <c r="N57" s="19">
        <f>(N50)/R50</f>
        <v>0.22321428571428573</v>
      </c>
      <c r="O57" s="19">
        <f>(O50)/R50</f>
        <v>0.1875</v>
      </c>
      <c r="P57" s="19">
        <f>(P50)/R50</f>
        <v>0.23214285714285715</v>
      </c>
      <c r="Q57" s="19">
        <f>(Q50)/R50</f>
        <v>0.16964285714285715</v>
      </c>
      <c r="R57" s="24">
        <f>SUM(M57:Q57)</f>
        <v>1</v>
      </c>
    </row>
    <row r="58" spans="1:37" x14ac:dyDescent="0.65">
      <c r="L58" s="17" t="s">
        <v>19</v>
      </c>
      <c r="M58" s="19">
        <f>(M51)/R51</f>
        <v>0.21428571428571427</v>
      </c>
      <c r="N58" s="19">
        <f>(N51)/R51</f>
        <v>0.24107142857142858</v>
      </c>
      <c r="O58" s="19">
        <f>(O51)/R51</f>
        <v>0.16071428571428573</v>
      </c>
      <c r="P58" s="19">
        <f>(P51)/R51</f>
        <v>0.20535714285714285</v>
      </c>
      <c r="Q58" s="19">
        <f>(Q51)/R51</f>
        <v>0.17857142857142858</v>
      </c>
      <c r="R58" s="24">
        <f>SUM(M58:Q58)</f>
        <v>1</v>
      </c>
    </row>
    <row r="59" spans="1:37" x14ac:dyDescent="0.65">
      <c r="L59" s="17" t="s">
        <v>18</v>
      </c>
      <c r="M59" s="19">
        <f>(M52)/R52</f>
        <v>0.20535714285714285</v>
      </c>
      <c r="N59" s="19">
        <f>(N52)/R52</f>
        <v>0.21428571428571427</v>
      </c>
      <c r="O59" s="19">
        <f>(O52)/R52</f>
        <v>0.16071428571428573</v>
      </c>
      <c r="P59" s="19">
        <f>(P52)/R52</f>
        <v>0.23214285714285715</v>
      </c>
      <c r="Q59" s="19">
        <f>(Q52)/R52</f>
        <v>0.1875</v>
      </c>
      <c r="R59" s="24">
        <f>SUM(M59:Q59)</f>
        <v>1</v>
      </c>
    </row>
    <row r="60" spans="1:37" x14ac:dyDescent="0.65">
      <c r="L60" s="18" t="s">
        <v>33</v>
      </c>
      <c r="M60" s="19">
        <f ca="1">(M53)/R53</f>
        <v>0.1875</v>
      </c>
      <c r="N60" s="19">
        <f ca="1">(N53)/R53</f>
        <v>0.22321428571428573</v>
      </c>
      <c r="O60" s="19">
        <f ca="1">(O53)/R53</f>
        <v>0.20535714285714285</v>
      </c>
      <c r="P60" s="19">
        <f ca="1">(P53)/R53</f>
        <v>0.20535714285714285</v>
      </c>
      <c r="Q60" s="19">
        <f ca="1">(Q53)/R53</f>
        <v>0.17857142857142858</v>
      </c>
      <c r="R60" s="24">
        <f t="shared" ref="R60" ca="1" si="1">SUM(M60:Q60)</f>
        <v>1</v>
      </c>
    </row>
  </sheetData>
  <pageMargins left="0.25" right="0.25" top="0.75" bottom="0.75" header="0.3" footer="0.3"/>
  <pageSetup paperSize="9" scale="26" orientation="landscape" r:id="rId1"/>
  <rowBreaks count="1" manualBreakCount="1">
    <brk id="45" max="3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61"/>
  <sheetViews>
    <sheetView tabSelected="1" view="pageBreakPreview" zoomScale="30" zoomScaleNormal="77" zoomScaleSheetLayoutView="30" workbookViewId="0">
      <selection sqref="A1:K41"/>
    </sheetView>
  </sheetViews>
  <sheetFormatPr defaultRowHeight="37.799999999999997" x14ac:dyDescent="0.3"/>
  <cols>
    <col min="1" max="1" width="9.109375" style="2"/>
    <col min="2" max="2" width="46.5546875" style="1" customWidth="1"/>
    <col min="3" max="3" width="12.88671875" style="1" customWidth="1"/>
    <col min="4" max="4" width="46.5546875" style="1" customWidth="1"/>
    <col min="5" max="5" width="11.33203125" style="1" customWidth="1"/>
    <col min="6" max="6" width="46.5546875" style="1" customWidth="1"/>
    <col min="7" max="7" width="11.6640625" style="1" customWidth="1"/>
    <col min="8" max="8" width="46.5546875" style="1" customWidth="1"/>
    <col min="9" max="9" width="12.6640625" style="1" customWidth="1"/>
    <col min="10" max="10" width="46.5546875" style="1" customWidth="1"/>
    <col min="11" max="11" width="12.6640625" style="1" customWidth="1"/>
    <col min="12" max="12" width="26.6640625" customWidth="1"/>
    <col min="13" max="13" width="24.44140625" customWidth="1"/>
    <col min="14" max="14" width="25.33203125" customWidth="1"/>
    <col min="15" max="15" width="27.6640625" customWidth="1"/>
    <col min="16" max="16" width="30.5546875" style="83" customWidth="1"/>
    <col min="17" max="17" width="29.109375" customWidth="1"/>
    <col min="18" max="18" width="20.5546875" customWidth="1"/>
    <col min="22" max="22" width="25.88671875" customWidth="1"/>
  </cols>
  <sheetData>
    <row r="1" spans="1:16" s="9" customFormat="1" ht="37.200000000000003" x14ac:dyDescent="0.3">
      <c r="A1" s="12" t="s">
        <v>25</v>
      </c>
      <c r="B1" s="12" t="s">
        <v>10</v>
      </c>
      <c r="C1" s="12"/>
      <c r="D1" s="12" t="s">
        <v>9</v>
      </c>
      <c r="E1" s="12"/>
      <c r="F1" s="12" t="s">
        <v>8</v>
      </c>
      <c r="G1" s="12"/>
      <c r="H1" s="12" t="s">
        <v>7</v>
      </c>
      <c r="I1" s="12"/>
      <c r="J1" s="12" t="s">
        <v>60</v>
      </c>
      <c r="K1" s="12"/>
      <c r="P1" s="80"/>
    </row>
    <row r="2" spans="1:16" s="9" customFormat="1" ht="37.200000000000003" x14ac:dyDescent="0.3">
      <c r="A2" s="12"/>
      <c r="B2" s="10" t="s">
        <v>25</v>
      </c>
      <c r="C2" s="10"/>
      <c r="D2" s="10" t="s">
        <v>25</v>
      </c>
      <c r="E2" s="10"/>
      <c r="F2" s="10" t="s">
        <v>25</v>
      </c>
      <c r="G2" s="10"/>
      <c r="H2" s="10" t="s">
        <v>25</v>
      </c>
      <c r="I2" s="10"/>
      <c r="J2" s="10" t="s">
        <v>25</v>
      </c>
      <c r="K2" s="10"/>
      <c r="M2" s="15"/>
      <c r="P2" s="80"/>
    </row>
    <row r="3" spans="1:16" s="14" customFormat="1" x14ac:dyDescent="0.3">
      <c r="A3" s="6"/>
      <c r="B3" s="8" t="s">
        <v>1</v>
      </c>
      <c r="C3" s="8">
        <v>5</v>
      </c>
      <c r="D3" s="52" t="s">
        <v>38</v>
      </c>
      <c r="E3" s="52">
        <v>7</v>
      </c>
      <c r="F3" s="52" t="s">
        <v>0</v>
      </c>
      <c r="G3" s="52">
        <v>6</v>
      </c>
      <c r="H3" s="8" t="s">
        <v>1</v>
      </c>
      <c r="I3" s="8">
        <v>5</v>
      </c>
      <c r="J3" s="8" t="s">
        <v>1</v>
      </c>
      <c r="K3" s="8">
        <v>5</v>
      </c>
      <c r="P3" s="81"/>
    </row>
    <row r="4" spans="1:16" s="14" customFormat="1" x14ac:dyDescent="0.3">
      <c r="A4" s="6"/>
      <c r="B4" s="8" t="s">
        <v>4</v>
      </c>
      <c r="C4" s="8">
        <v>7</v>
      </c>
      <c r="D4" s="8" t="s">
        <v>6</v>
      </c>
      <c r="E4" s="8">
        <v>8</v>
      </c>
      <c r="F4" s="8" t="s">
        <v>6</v>
      </c>
      <c r="G4" s="8">
        <v>8</v>
      </c>
      <c r="H4" s="8" t="s">
        <v>4</v>
      </c>
      <c r="I4" s="8">
        <v>7</v>
      </c>
      <c r="J4" s="52" t="s">
        <v>38</v>
      </c>
      <c r="K4" s="52">
        <v>7</v>
      </c>
      <c r="P4" s="81"/>
    </row>
    <row r="5" spans="1:16" s="14" customFormat="1" x14ac:dyDescent="0.3">
      <c r="A5" s="6"/>
      <c r="B5" s="8" t="s">
        <v>6</v>
      </c>
      <c r="C5" s="8">
        <v>8</v>
      </c>
      <c r="D5" s="8" t="s">
        <v>4</v>
      </c>
      <c r="E5" s="8">
        <v>7</v>
      </c>
      <c r="F5" s="8" t="s">
        <v>4</v>
      </c>
      <c r="G5" s="8">
        <v>7</v>
      </c>
      <c r="H5" s="52" t="s">
        <v>6</v>
      </c>
      <c r="I5" s="52">
        <v>8</v>
      </c>
      <c r="J5" s="52" t="s">
        <v>6</v>
      </c>
      <c r="K5" s="52">
        <v>8</v>
      </c>
      <c r="P5" s="81"/>
    </row>
    <row r="6" spans="1:16" s="14" customFormat="1" x14ac:dyDescent="0.3">
      <c r="A6" s="6"/>
      <c r="B6" s="52" t="s">
        <v>38</v>
      </c>
      <c r="C6" s="52">
        <v>7</v>
      </c>
      <c r="D6" s="8" t="s">
        <v>1</v>
      </c>
      <c r="E6" s="8">
        <v>5</v>
      </c>
      <c r="F6" s="8" t="s">
        <v>1</v>
      </c>
      <c r="G6" s="8">
        <v>5</v>
      </c>
      <c r="H6" s="52" t="s">
        <v>0</v>
      </c>
      <c r="I6" s="52">
        <v>6</v>
      </c>
      <c r="J6" s="8" t="s">
        <v>4</v>
      </c>
      <c r="K6" s="8">
        <v>7</v>
      </c>
      <c r="P6" s="81"/>
    </row>
    <row r="7" spans="1:16" s="14" customFormat="1" x14ac:dyDescent="0.3">
      <c r="A7" s="6"/>
      <c r="P7" s="81"/>
    </row>
    <row r="8" spans="1:16" s="3" customFormat="1" x14ac:dyDescent="0.3">
      <c r="A8" s="4"/>
      <c r="B8" s="4"/>
      <c r="C8" s="4">
        <f>SUM(C3:C6)</f>
        <v>27</v>
      </c>
      <c r="D8" s="4"/>
      <c r="E8" s="4">
        <f>SUM(E3:E6)</f>
        <v>27</v>
      </c>
      <c r="F8" s="4"/>
      <c r="G8" s="4">
        <f>SUM(G3:G6)</f>
        <v>26</v>
      </c>
      <c r="H8" s="4"/>
      <c r="I8" s="4">
        <f>SUM(I3:I6)</f>
        <v>26</v>
      </c>
      <c r="J8" s="4"/>
      <c r="K8" s="4">
        <f>SUM(K3:K7)</f>
        <v>27</v>
      </c>
      <c r="P8" s="82"/>
    </row>
    <row r="9" spans="1:16" s="9" customFormat="1" ht="37.200000000000003" x14ac:dyDescent="0.3">
      <c r="A9" s="12" t="s">
        <v>24</v>
      </c>
      <c r="B9" s="10" t="s">
        <v>10</v>
      </c>
      <c r="C9" s="10"/>
      <c r="D9" s="10" t="s">
        <v>9</v>
      </c>
      <c r="E9" s="10"/>
      <c r="F9" s="10" t="s">
        <v>8</v>
      </c>
      <c r="G9" s="10"/>
      <c r="H9" s="10" t="s">
        <v>7</v>
      </c>
      <c r="I9" s="10"/>
      <c r="J9" s="10" t="s">
        <v>60</v>
      </c>
      <c r="K9" s="10"/>
      <c r="P9" s="80"/>
    </row>
    <row r="10" spans="1:16" s="9" customFormat="1" ht="37.200000000000003" x14ac:dyDescent="0.3">
      <c r="A10" s="56"/>
      <c r="B10" s="55" t="s">
        <v>24</v>
      </c>
      <c r="C10" s="55"/>
      <c r="D10" s="55" t="s">
        <v>24</v>
      </c>
      <c r="E10" s="55"/>
      <c r="F10" s="55" t="s">
        <v>24</v>
      </c>
      <c r="G10" s="55"/>
      <c r="H10" s="55" t="s">
        <v>24</v>
      </c>
      <c r="I10" s="55"/>
      <c r="J10" s="55" t="s">
        <v>24</v>
      </c>
      <c r="K10" s="55"/>
      <c r="P10" s="80"/>
    </row>
    <row r="11" spans="1:16" x14ac:dyDescent="0.3">
      <c r="A11" s="52"/>
      <c r="B11" s="8" t="s">
        <v>1</v>
      </c>
      <c r="C11" s="8">
        <v>5</v>
      </c>
      <c r="D11" s="52" t="s">
        <v>0</v>
      </c>
      <c r="E11" s="52">
        <v>6</v>
      </c>
      <c r="F11" s="8" t="s">
        <v>1</v>
      </c>
      <c r="G11" s="8">
        <v>5</v>
      </c>
      <c r="H11" s="52" t="s">
        <v>38</v>
      </c>
      <c r="I11" s="52">
        <v>7</v>
      </c>
      <c r="J11" s="52" t="s">
        <v>0</v>
      </c>
      <c r="K11" s="52">
        <v>6</v>
      </c>
    </row>
    <row r="12" spans="1:16" x14ac:dyDescent="0.3">
      <c r="A12" s="52"/>
      <c r="B12" s="8" t="s">
        <v>4</v>
      </c>
      <c r="C12" s="8">
        <v>7</v>
      </c>
      <c r="D12" s="8" t="s">
        <v>6</v>
      </c>
      <c r="E12" s="8">
        <v>8</v>
      </c>
      <c r="F12" s="8" t="s">
        <v>6</v>
      </c>
      <c r="G12" s="8">
        <v>8</v>
      </c>
      <c r="H12" s="8" t="s">
        <v>4</v>
      </c>
      <c r="I12" s="8">
        <v>7</v>
      </c>
      <c r="J12" s="8" t="s">
        <v>6</v>
      </c>
      <c r="K12" s="8">
        <v>8</v>
      </c>
    </row>
    <row r="13" spans="1:16" x14ac:dyDescent="0.3">
      <c r="A13" s="52"/>
      <c r="B13" s="8" t="s">
        <v>6</v>
      </c>
      <c r="C13" s="8">
        <v>8</v>
      </c>
      <c r="D13" s="8" t="s">
        <v>4</v>
      </c>
      <c r="E13" s="8">
        <v>7</v>
      </c>
      <c r="F13" s="8" t="s">
        <v>4</v>
      </c>
      <c r="G13" s="8">
        <v>7</v>
      </c>
      <c r="H13" s="8" t="s">
        <v>6</v>
      </c>
      <c r="I13" s="8">
        <v>8</v>
      </c>
      <c r="J13" s="8" t="s">
        <v>4</v>
      </c>
      <c r="K13" s="8">
        <v>7</v>
      </c>
    </row>
    <row r="14" spans="1:16" x14ac:dyDescent="0.3">
      <c r="A14" s="52"/>
      <c r="B14" s="52" t="s">
        <v>0</v>
      </c>
      <c r="C14" s="52">
        <v>6</v>
      </c>
      <c r="D14" s="8" t="s">
        <v>1</v>
      </c>
      <c r="E14" s="8">
        <v>5</v>
      </c>
      <c r="F14" s="52" t="s">
        <v>38</v>
      </c>
      <c r="G14" s="52">
        <v>7</v>
      </c>
      <c r="H14" s="52" t="s">
        <v>36</v>
      </c>
      <c r="I14" s="52">
        <v>3</v>
      </c>
      <c r="J14" s="8" t="s">
        <v>1</v>
      </c>
      <c r="K14" s="8">
        <v>5</v>
      </c>
    </row>
    <row r="15" spans="1:16" x14ac:dyDescent="0.3">
      <c r="A15" s="52"/>
      <c r="B15" s="52" t="s">
        <v>3</v>
      </c>
      <c r="C15" s="52">
        <v>3</v>
      </c>
      <c r="D15" s="8" t="s">
        <v>43</v>
      </c>
      <c r="E15" s="8">
        <v>2</v>
      </c>
      <c r="F15" s="52" t="s">
        <v>36</v>
      </c>
      <c r="G15" s="52">
        <v>3</v>
      </c>
      <c r="H15" s="8" t="s">
        <v>1</v>
      </c>
      <c r="I15" s="8">
        <v>5</v>
      </c>
      <c r="J15" s="8" t="s">
        <v>44</v>
      </c>
      <c r="K15" s="8">
        <v>1</v>
      </c>
    </row>
    <row r="16" spans="1:16" s="3" customFormat="1" x14ac:dyDescent="0.3">
      <c r="A16" s="4"/>
      <c r="B16" s="4"/>
      <c r="C16" s="4">
        <f>SUM(C11:C15)</f>
        <v>29</v>
      </c>
      <c r="D16" s="4"/>
      <c r="E16" s="4">
        <f>SUM(E11:E15)</f>
        <v>28</v>
      </c>
      <c r="F16" s="4"/>
      <c r="G16" s="4">
        <f>SUM(G11:G15)</f>
        <v>30</v>
      </c>
      <c r="H16" s="4"/>
      <c r="I16" s="4">
        <f>SUM(I11:I15)</f>
        <v>30</v>
      </c>
      <c r="J16" s="4"/>
      <c r="K16" s="4">
        <f>SUM(K11:K15)</f>
        <v>27</v>
      </c>
      <c r="P16" s="82"/>
    </row>
    <row r="17" spans="1:16" x14ac:dyDescent="0.3">
      <c r="A17" s="1"/>
      <c r="B17" s="6"/>
      <c r="C17" s="6"/>
      <c r="D17" s="6"/>
      <c r="E17" s="6"/>
      <c r="F17" s="6"/>
      <c r="G17" s="6"/>
      <c r="J17" s="6"/>
      <c r="K17" s="6"/>
    </row>
    <row r="18" spans="1:16" s="9" customFormat="1" ht="37.200000000000003" x14ac:dyDescent="0.3">
      <c r="A18" s="12" t="s">
        <v>23</v>
      </c>
      <c r="B18" s="10" t="s">
        <v>10</v>
      </c>
      <c r="C18" s="10"/>
      <c r="D18" s="10" t="s">
        <v>9</v>
      </c>
      <c r="E18" s="10"/>
      <c r="F18" s="10" t="s">
        <v>8</v>
      </c>
      <c r="G18" s="10"/>
      <c r="H18" s="10" t="s">
        <v>7</v>
      </c>
      <c r="I18" s="10"/>
      <c r="J18" s="10" t="s">
        <v>60</v>
      </c>
      <c r="K18" s="10"/>
      <c r="P18" s="80"/>
    </row>
    <row r="19" spans="1:16" s="28" customFormat="1" ht="37.200000000000003" x14ac:dyDescent="0.3">
      <c r="A19" s="13"/>
      <c r="B19" s="53" t="s">
        <v>23</v>
      </c>
      <c r="C19" s="53"/>
      <c r="D19" s="53" t="s">
        <v>23</v>
      </c>
      <c r="E19" s="53"/>
      <c r="F19" s="53" t="s">
        <v>23</v>
      </c>
      <c r="G19" s="53"/>
      <c r="H19" s="53" t="s">
        <v>23</v>
      </c>
      <c r="I19" s="53"/>
      <c r="J19" s="53" t="s">
        <v>23</v>
      </c>
      <c r="K19" s="53"/>
      <c r="P19" s="84"/>
    </row>
    <row r="20" spans="1:16" s="25" customFormat="1" x14ac:dyDescent="0.3">
      <c r="A20" s="8"/>
      <c r="B20" s="8" t="s">
        <v>1</v>
      </c>
      <c r="C20" s="8">
        <v>5</v>
      </c>
      <c r="D20" s="52" t="s">
        <v>3</v>
      </c>
      <c r="E20" s="52">
        <v>3</v>
      </c>
      <c r="F20" s="8" t="s">
        <v>1</v>
      </c>
      <c r="G20" s="8">
        <v>5</v>
      </c>
      <c r="H20" s="52" t="s">
        <v>0</v>
      </c>
      <c r="I20" s="52">
        <v>6</v>
      </c>
      <c r="J20" s="8" t="s">
        <v>1</v>
      </c>
      <c r="K20" s="8">
        <v>5</v>
      </c>
      <c r="P20" s="85"/>
    </row>
    <row r="21" spans="1:16" s="25" customFormat="1" x14ac:dyDescent="0.3">
      <c r="A21" s="8"/>
      <c r="B21" s="8" t="s">
        <v>4</v>
      </c>
      <c r="C21" s="8">
        <v>7</v>
      </c>
      <c r="D21" s="8" t="s">
        <v>6</v>
      </c>
      <c r="E21" s="8">
        <v>8</v>
      </c>
      <c r="F21" s="8" t="s">
        <v>4</v>
      </c>
      <c r="G21" s="8">
        <v>7</v>
      </c>
      <c r="H21" s="52" t="s">
        <v>3</v>
      </c>
      <c r="I21" s="52">
        <v>3</v>
      </c>
      <c r="J21" s="8" t="s">
        <v>6</v>
      </c>
      <c r="K21" s="8">
        <v>8</v>
      </c>
      <c r="P21" s="85"/>
    </row>
    <row r="22" spans="1:16" s="25" customFormat="1" x14ac:dyDescent="0.3">
      <c r="A22" s="8"/>
      <c r="B22" s="8" t="s">
        <v>6</v>
      </c>
      <c r="C22" s="8">
        <v>8</v>
      </c>
      <c r="D22" s="8" t="s">
        <v>4</v>
      </c>
      <c r="E22" s="8">
        <v>7</v>
      </c>
      <c r="F22" s="52" t="s">
        <v>0</v>
      </c>
      <c r="G22" s="52">
        <v>6</v>
      </c>
      <c r="H22" s="8" t="s">
        <v>4</v>
      </c>
      <c r="I22" s="8">
        <v>7</v>
      </c>
      <c r="J22" s="8" t="s">
        <v>4</v>
      </c>
      <c r="K22" s="8">
        <v>7</v>
      </c>
      <c r="P22" s="85"/>
    </row>
    <row r="23" spans="1:16" s="25" customFormat="1" x14ac:dyDescent="0.3">
      <c r="A23" s="8"/>
      <c r="B23" s="8" t="s">
        <v>39</v>
      </c>
      <c r="C23" s="8">
        <v>1</v>
      </c>
      <c r="D23" s="8" t="s">
        <v>1</v>
      </c>
      <c r="E23" s="8">
        <v>5</v>
      </c>
      <c r="F23" s="8" t="s">
        <v>44</v>
      </c>
      <c r="G23" s="8">
        <v>1</v>
      </c>
      <c r="H23" s="8" t="s">
        <v>1</v>
      </c>
      <c r="I23" s="8">
        <v>5</v>
      </c>
      <c r="J23" s="52" t="s">
        <v>3</v>
      </c>
      <c r="K23" s="52">
        <v>3</v>
      </c>
      <c r="P23" s="85"/>
    </row>
    <row r="24" spans="1:16" s="25" customFormat="1" x14ac:dyDescent="0.3">
      <c r="A24" s="8"/>
      <c r="B24" s="52" t="s">
        <v>36</v>
      </c>
      <c r="C24" s="52">
        <v>3</v>
      </c>
      <c r="D24" s="8" t="s">
        <v>39</v>
      </c>
      <c r="E24" s="8">
        <v>1</v>
      </c>
      <c r="F24" s="52" t="s">
        <v>3</v>
      </c>
      <c r="G24" s="52">
        <v>3</v>
      </c>
      <c r="H24" s="8" t="s">
        <v>44</v>
      </c>
      <c r="I24" s="8">
        <v>1</v>
      </c>
      <c r="J24" s="52" t="s">
        <v>36</v>
      </c>
      <c r="K24" s="52">
        <v>3</v>
      </c>
      <c r="P24" s="85"/>
    </row>
    <row r="25" spans="1:16" s="3" customFormat="1" x14ac:dyDescent="0.3">
      <c r="A25" s="4"/>
      <c r="B25" s="4"/>
      <c r="C25" s="4">
        <f>SUM(C20:C24)</f>
        <v>24</v>
      </c>
      <c r="D25" s="4"/>
      <c r="E25" s="4">
        <f>SUM(E20:E24)</f>
        <v>24</v>
      </c>
      <c r="F25" s="4"/>
      <c r="G25" s="4">
        <f>SUM(G20:G24)</f>
        <v>22</v>
      </c>
      <c r="H25" s="4"/>
      <c r="I25" s="4">
        <f>SUM(I20:I24)</f>
        <v>22</v>
      </c>
      <c r="J25" s="4"/>
      <c r="K25" s="4">
        <f>SUM(K20:K24)</f>
        <v>26</v>
      </c>
      <c r="P25" s="82"/>
    </row>
    <row r="26" spans="1:16" s="9" customFormat="1" ht="37.200000000000003" x14ac:dyDescent="0.3">
      <c r="A26" s="12" t="s">
        <v>22</v>
      </c>
      <c r="B26" s="13" t="s">
        <v>10</v>
      </c>
      <c r="C26" s="13"/>
      <c r="D26" s="13" t="s">
        <v>9</v>
      </c>
      <c r="E26" s="13"/>
      <c r="F26" s="13" t="s">
        <v>8</v>
      </c>
      <c r="G26" s="13"/>
      <c r="H26" s="13" t="s">
        <v>7</v>
      </c>
      <c r="I26" s="13"/>
      <c r="J26" s="13" t="s">
        <v>60</v>
      </c>
      <c r="K26" s="13"/>
      <c r="P26" s="80"/>
    </row>
    <row r="27" spans="1:16" s="28" customFormat="1" ht="37.200000000000003" x14ac:dyDescent="0.3">
      <c r="A27" s="53"/>
      <c r="B27" s="53" t="s">
        <v>22</v>
      </c>
      <c r="C27" s="53"/>
      <c r="D27" s="53" t="s">
        <v>22</v>
      </c>
      <c r="E27" s="53"/>
      <c r="F27" s="53" t="s">
        <v>22</v>
      </c>
      <c r="G27" s="53"/>
      <c r="H27" s="53" t="s">
        <v>22</v>
      </c>
      <c r="I27" s="13"/>
      <c r="J27" s="53" t="s">
        <v>22</v>
      </c>
      <c r="K27" s="13"/>
      <c r="P27" s="84"/>
    </row>
    <row r="28" spans="1:16" s="25" customFormat="1" x14ac:dyDescent="0.3">
      <c r="A28" s="52"/>
      <c r="B28" s="54" t="s">
        <v>40</v>
      </c>
      <c r="C28" s="54">
        <v>7</v>
      </c>
      <c r="D28" s="52" t="s">
        <v>0</v>
      </c>
      <c r="E28" s="52">
        <v>6</v>
      </c>
      <c r="F28" s="54" t="s">
        <v>40</v>
      </c>
      <c r="G28" s="54">
        <v>7</v>
      </c>
      <c r="H28" s="52" t="s">
        <v>38</v>
      </c>
      <c r="I28" s="52">
        <v>7</v>
      </c>
      <c r="J28" s="8" t="s">
        <v>1</v>
      </c>
      <c r="K28" s="8">
        <v>5</v>
      </c>
      <c r="P28" s="85"/>
    </row>
    <row r="29" spans="1:16" s="25" customFormat="1" x14ac:dyDescent="0.3">
      <c r="A29" s="52"/>
      <c r="B29" s="8" t="s">
        <v>4</v>
      </c>
      <c r="C29" s="8">
        <v>7</v>
      </c>
      <c r="D29" s="52" t="s">
        <v>38</v>
      </c>
      <c r="E29" s="52">
        <v>7</v>
      </c>
      <c r="F29" s="8" t="s">
        <v>4</v>
      </c>
      <c r="G29" s="8">
        <v>7</v>
      </c>
      <c r="H29" s="8" t="s">
        <v>6</v>
      </c>
      <c r="I29" s="8">
        <v>8</v>
      </c>
      <c r="J29" s="8" t="s">
        <v>6</v>
      </c>
      <c r="K29" s="8">
        <v>8</v>
      </c>
      <c r="P29" s="85"/>
    </row>
    <row r="30" spans="1:16" s="25" customFormat="1" x14ac:dyDescent="0.3">
      <c r="A30" s="52"/>
      <c r="B30" s="52" t="s">
        <v>38</v>
      </c>
      <c r="C30" s="52">
        <v>7</v>
      </c>
      <c r="D30" s="8" t="s">
        <v>4</v>
      </c>
      <c r="E30" s="8">
        <v>7</v>
      </c>
      <c r="F30" s="8" t="s">
        <v>6</v>
      </c>
      <c r="G30" s="8">
        <v>8</v>
      </c>
      <c r="H30" s="8" t="s">
        <v>4</v>
      </c>
      <c r="I30" s="8">
        <v>7</v>
      </c>
      <c r="J30" s="8" t="s">
        <v>4</v>
      </c>
      <c r="K30" s="8">
        <v>7</v>
      </c>
      <c r="P30" s="85"/>
    </row>
    <row r="31" spans="1:16" s="25" customFormat="1" x14ac:dyDescent="0.3">
      <c r="A31" s="52"/>
      <c r="B31" s="52" t="s">
        <v>0</v>
      </c>
      <c r="C31" s="52">
        <v>6</v>
      </c>
      <c r="D31" s="54" t="s">
        <v>40</v>
      </c>
      <c r="E31" s="54">
        <v>7</v>
      </c>
      <c r="F31" s="52" t="s">
        <v>38</v>
      </c>
      <c r="G31" s="52">
        <v>7</v>
      </c>
      <c r="H31" s="54" t="s">
        <v>40</v>
      </c>
      <c r="I31" s="54">
        <v>7</v>
      </c>
      <c r="J31" s="52" t="s">
        <v>0</v>
      </c>
      <c r="K31" s="52">
        <v>6</v>
      </c>
      <c r="P31" s="85"/>
    </row>
    <row r="32" spans="1:16" s="25" customFormat="1" x14ac:dyDescent="0.3">
      <c r="A32" s="52"/>
      <c r="B32" s="52"/>
      <c r="C32" s="52"/>
      <c r="D32" s="52"/>
      <c r="E32" s="52"/>
      <c r="F32" s="52"/>
      <c r="G32" s="52"/>
      <c r="H32" s="52"/>
      <c r="I32" s="8"/>
      <c r="J32" s="8" t="s">
        <v>39</v>
      </c>
      <c r="K32" s="8">
        <v>1</v>
      </c>
      <c r="P32" s="85"/>
    </row>
    <row r="33" spans="1:18" s="3" customFormat="1" x14ac:dyDescent="0.3">
      <c r="A33" s="4"/>
      <c r="B33" s="4"/>
      <c r="C33" s="4">
        <f>SUM(C28:C32)</f>
        <v>27</v>
      </c>
      <c r="D33" s="4"/>
      <c r="E33" s="4">
        <f>SUM(E28:E32)</f>
        <v>27</v>
      </c>
      <c r="F33" s="4"/>
      <c r="G33" s="4">
        <f>SUM(G28:G32)</f>
        <v>29</v>
      </c>
      <c r="H33" s="4"/>
      <c r="I33" s="4">
        <f>SUM(I28:I32)</f>
        <v>29</v>
      </c>
      <c r="J33" s="4"/>
      <c r="K33" s="4">
        <f>SUM(K28:K32)</f>
        <v>27</v>
      </c>
      <c r="P33" s="82"/>
    </row>
    <row r="34" spans="1:18" s="9" customFormat="1" ht="37.200000000000003" x14ac:dyDescent="0.3">
      <c r="A34" s="12" t="s">
        <v>17</v>
      </c>
      <c r="B34" s="13" t="s">
        <v>10</v>
      </c>
      <c r="C34" s="13"/>
      <c r="D34" s="13" t="s">
        <v>9</v>
      </c>
      <c r="E34" s="13"/>
      <c r="F34" s="13" t="s">
        <v>8</v>
      </c>
      <c r="G34" s="13"/>
      <c r="H34" s="13" t="s">
        <v>7</v>
      </c>
      <c r="I34" s="13"/>
      <c r="J34" s="13" t="s">
        <v>60</v>
      </c>
      <c r="K34" s="13"/>
      <c r="P34" s="80"/>
    </row>
    <row r="35" spans="1:18" s="9" customFormat="1" ht="37.200000000000003" x14ac:dyDescent="0.3">
      <c r="A35" s="13"/>
      <c r="B35" s="53" t="s">
        <v>17</v>
      </c>
      <c r="C35" s="53"/>
      <c r="D35" s="53" t="s">
        <v>17</v>
      </c>
      <c r="E35" s="53"/>
      <c r="F35" s="53" t="s">
        <v>17</v>
      </c>
      <c r="G35" s="53"/>
      <c r="H35" s="53" t="s">
        <v>17</v>
      </c>
      <c r="I35" s="53"/>
      <c r="J35" s="53" t="s">
        <v>17</v>
      </c>
      <c r="K35" s="53"/>
      <c r="P35" s="80"/>
    </row>
    <row r="36" spans="1:18" s="25" customFormat="1" x14ac:dyDescent="0.3">
      <c r="A36" s="8"/>
      <c r="B36" s="8" t="s">
        <v>43</v>
      </c>
      <c r="C36" s="8">
        <v>2</v>
      </c>
      <c r="D36" s="8" t="s">
        <v>1</v>
      </c>
      <c r="E36" s="8">
        <v>5</v>
      </c>
      <c r="F36" s="8" t="s">
        <v>43</v>
      </c>
      <c r="G36" s="8">
        <v>2</v>
      </c>
      <c r="H36" s="8" t="s">
        <v>1</v>
      </c>
      <c r="I36" s="8">
        <v>5</v>
      </c>
      <c r="J36" s="54" t="s">
        <v>40</v>
      </c>
      <c r="K36" s="54">
        <v>7</v>
      </c>
      <c r="P36" s="85"/>
    </row>
    <row r="37" spans="1:18" s="25" customFormat="1" x14ac:dyDescent="0.3">
      <c r="A37" s="8"/>
      <c r="B37" s="8" t="s">
        <v>6</v>
      </c>
      <c r="C37" s="8">
        <v>8</v>
      </c>
      <c r="D37" s="8" t="s">
        <v>4</v>
      </c>
      <c r="E37" s="8">
        <v>7</v>
      </c>
      <c r="F37" s="8" t="s">
        <v>6</v>
      </c>
      <c r="G37" s="8">
        <v>8</v>
      </c>
      <c r="H37" s="8" t="s">
        <v>4</v>
      </c>
      <c r="I37" s="8">
        <v>7</v>
      </c>
      <c r="J37" s="52" t="s">
        <v>38</v>
      </c>
      <c r="K37" s="52">
        <v>7</v>
      </c>
      <c r="P37" s="85"/>
    </row>
    <row r="38" spans="1:18" s="25" customFormat="1" x14ac:dyDescent="0.3">
      <c r="A38" s="8"/>
      <c r="B38" s="8" t="s">
        <v>4</v>
      </c>
      <c r="C38" s="8">
        <v>7</v>
      </c>
      <c r="D38" s="8" t="s">
        <v>6</v>
      </c>
      <c r="E38" s="8">
        <v>8</v>
      </c>
      <c r="F38" s="8" t="s">
        <v>4</v>
      </c>
      <c r="G38" s="8">
        <v>7</v>
      </c>
      <c r="H38" s="8" t="s">
        <v>6</v>
      </c>
      <c r="I38" s="8">
        <v>8</v>
      </c>
      <c r="J38" s="8" t="s">
        <v>39</v>
      </c>
      <c r="K38" s="8">
        <v>1</v>
      </c>
      <c r="P38" s="85"/>
    </row>
    <row r="39" spans="1:18" s="25" customFormat="1" x14ac:dyDescent="0.3">
      <c r="A39" s="8"/>
      <c r="B39" s="8" t="s">
        <v>1</v>
      </c>
      <c r="C39" s="8">
        <v>5</v>
      </c>
      <c r="D39" s="8" t="s">
        <v>44</v>
      </c>
      <c r="E39" s="8">
        <v>1</v>
      </c>
      <c r="F39" s="8" t="s">
        <v>1</v>
      </c>
      <c r="G39" s="8">
        <v>5</v>
      </c>
      <c r="H39" s="8" t="s">
        <v>39</v>
      </c>
      <c r="I39" s="8">
        <v>1</v>
      </c>
      <c r="J39" s="8" t="s">
        <v>43</v>
      </c>
      <c r="K39" s="8">
        <v>2</v>
      </c>
      <c r="P39" s="85"/>
    </row>
    <row r="40" spans="1:18" s="25" customFormat="1" x14ac:dyDescent="0.3">
      <c r="A40" s="8"/>
      <c r="B40" s="8" t="s">
        <v>44</v>
      </c>
      <c r="C40" s="8">
        <v>1</v>
      </c>
      <c r="D40" s="52" t="s">
        <v>36</v>
      </c>
      <c r="E40" s="52">
        <v>3</v>
      </c>
      <c r="F40" s="8" t="s">
        <v>39</v>
      </c>
      <c r="G40" s="8">
        <v>1</v>
      </c>
      <c r="H40" s="8" t="s">
        <v>43</v>
      </c>
      <c r="I40" s="8">
        <v>2</v>
      </c>
      <c r="J40" s="8" t="s">
        <v>4</v>
      </c>
      <c r="K40" s="8">
        <v>7</v>
      </c>
      <c r="P40" s="85"/>
    </row>
    <row r="41" spans="1:18" s="3" customFormat="1" x14ac:dyDescent="0.3">
      <c r="A41" s="4"/>
      <c r="B41" s="4"/>
      <c r="C41" s="4">
        <f>SUM(C36:C40)</f>
        <v>23</v>
      </c>
      <c r="D41" s="4"/>
      <c r="E41" s="4">
        <f>SUM(E36:E40)</f>
        <v>24</v>
      </c>
      <c r="F41" s="4"/>
      <c r="G41" s="4">
        <f>SUM(G36:G40)</f>
        <v>23</v>
      </c>
      <c r="H41" s="4"/>
      <c r="I41" s="4">
        <f>SUM(I36:I40)</f>
        <v>23</v>
      </c>
      <c r="J41" s="4"/>
      <c r="K41" s="4">
        <f>SUM(K36:K40)</f>
        <v>24</v>
      </c>
      <c r="P41" s="82"/>
    </row>
    <row r="42" spans="1:18" s="9" customFormat="1" ht="37.200000000000003" x14ac:dyDescent="0.3">
      <c r="A42" s="12"/>
      <c r="B42" s="10"/>
      <c r="C42" s="10"/>
      <c r="D42" s="10"/>
      <c r="E42" s="10"/>
      <c r="F42" s="10"/>
      <c r="G42" s="10"/>
      <c r="H42" s="10"/>
      <c r="I42" s="10"/>
      <c r="J42" s="10"/>
      <c r="K42" s="10"/>
      <c r="P42" s="80"/>
    </row>
    <row r="43" spans="1:18" s="9" customFormat="1" ht="37.200000000000003" x14ac:dyDescent="0.3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P43" s="80"/>
    </row>
    <row r="44" spans="1:18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8" x14ac:dyDescent="0.3">
      <c r="A45" s="79"/>
      <c r="C45" s="1">
        <f>SUM(C8,C16,C25,C33,C41)</f>
        <v>130</v>
      </c>
      <c r="E45" s="1">
        <f>SUM(E8,E16,E25,E33,E41)</f>
        <v>130</v>
      </c>
      <c r="G45" s="1">
        <f>SUM(G8,G16,G25,G33,G41)</f>
        <v>130</v>
      </c>
      <c r="I45" s="1">
        <f>SUM(I8,I16,I25,I33,I41)</f>
        <v>130</v>
      </c>
      <c r="K45" s="1">
        <f>SUM(K8,K16,K25,K33,K41)</f>
        <v>131</v>
      </c>
    </row>
    <row r="47" spans="1:18" ht="75.599999999999994" x14ac:dyDescent="0.3">
      <c r="M47" s="70" t="s">
        <v>26</v>
      </c>
      <c r="N47" s="70" t="s">
        <v>27</v>
      </c>
      <c r="O47" s="70" t="s">
        <v>28</v>
      </c>
      <c r="P47" s="70" t="s">
        <v>29</v>
      </c>
      <c r="Q47" s="70" t="s">
        <v>30</v>
      </c>
      <c r="R47" s="93" t="s">
        <v>31</v>
      </c>
    </row>
    <row r="48" spans="1:18" x14ac:dyDescent="0.65">
      <c r="M48" s="95">
        <f>SUM(C8)</f>
        <v>27</v>
      </c>
      <c r="N48" s="95">
        <f>SUM(C16)</f>
        <v>29</v>
      </c>
      <c r="O48" s="95">
        <f>SUM(C25)</f>
        <v>24</v>
      </c>
      <c r="P48" s="95">
        <f>SUM(C33)</f>
        <v>27</v>
      </c>
      <c r="Q48" s="95">
        <f>SUM(C41)</f>
        <v>23</v>
      </c>
      <c r="R48" s="96">
        <f>SUM(M48:Q48)</f>
        <v>130</v>
      </c>
    </row>
    <row r="49" spans="9:18" x14ac:dyDescent="0.65">
      <c r="M49" s="95">
        <f>SUM(E8)</f>
        <v>27</v>
      </c>
      <c r="N49" s="95">
        <f>SUM(E16)</f>
        <v>28</v>
      </c>
      <c r="O49" s="95">
        <f>SUM(E25)</f>
        <v>24</v>
      </c>
      <c r="P49" s="95">
        <f>SUM(E33)</f>
        <v>27</v>
      </c>
      <c r="Q49" s="95">
        <f>SUM(E41)</f>
        <v>24</v>
      </c>
      <c r="R49" s="96">
        <f>SUM(M49:Q49)</f>
        <v>130</v>
      </c>
    </row>
    <row r="50" spans="9:18" x14ac:dyDescent="0.65">
      <c r="M50" s="95">
        <f>SUM(G8)</f>
        <v>26</v>
      </c>
      <c r="N50" s="95">
        <f>SUM(G16)</f>
        <v>30</v>
      </c>
      <c r="O50" s="95">
        <f>SUM(G25)</f>
        <v>22</v>
      </c>
      <c r="P50" s="95">
        <f>SUM(G33)</f>
        <v>29</v>
      </c>
      <c r="Q50" s="95">
        <f>SUM(G41)</f>
        <v>23</v>
      </c>
      <c r="R50" s="96">
        <f>SUM(M50:Q50)</f>
        <v>130</v>
      </c>
    </row>
    <row r="51" spans="9:18" x14ac:dyDescent="0.65">
      <c r="M51" s="95">
        <f>SUM(I8)</f>
        <v>26</v>
      </c>
      <c r="N51" s="95">
        <f>SUM(I16)</f>
        <v>30</v>
      </c>
      <c r="O51" s="95">
        <f>SUM(I25)</f>
        <v>22</v>
      </c>
      <c r="P51" s="95">
        <f>SUM(I33)</f>
        <v>29</v>
      </c>
      <c r="Q51" s="95">
        <f>SUM(I41)</f>
        <v>23</v>
      </c>
      <c r="R51" s="96">
        <f>SUM(M51:Q51)</f>
        <v>130</v>
      </c>
    </row>
    <row r="52" spans="9:18" x14ac:dyDescent="0.65">
      <c r="L52" s="73"/>
      <c r="M52" s="95">
        <f>SUM(K8)</f>
        <v>27</v>
      </c>
      <c r="N52" s="95">
        <f>SUM(K16)</f>
        <v>27</v>
      </c>
      <c r="O52" s="95">
        <f>SUM(K25)</f>
        <v>26</v>
      </c>
      <c r="P52" s="95">
        <f>SUM(K33)</f>
        <v>27</v>
      </c>
      <c r="Q52" s="95">
        <f>SUM(K41)</f>
        <v>24</v>
      </c>
      <c r="R52" s="96">
        <f>SUM(M52:Q52)</f>
        <v>131</v>
      </c>
    </row>
    <row r="53" spans="9:18" x14ac:dyDescent="0.65">
      <c r="L53" s="73"/>
      <c r="M53" s="73"/>
      <c r="N53" s="73"/>
      <c r="O53" s="73"/>
      <c r="P53" s="97"/>
      <c r="Q53" s="22"/>
    </row>
    <row r="54" spans="9:18" x14ac:dyDescent="0.65">
      <c r="L54" s="73"/>
      <c r="M54" s="73"/>
      <c r="N54" s="73"/>
      <c r="O54" s="73"/>
      <c r="P54" s="97"/>
      <c r="Q54" s="25"/>
    </row>
    <row r="55" spans="9:18" x14ac:dyDescent="0.3">
      <c r="I55" s="26"/>
      <c r="K55" s="26"/>
      <c r="L55" s="95" t="s">
        <v>27</v>
      </c>
      <c r="M55" s="95" t="s">
        <v>28</v>
      </c>
      <c r="N55" s="95" t="s">
        <v>29</v>
      </c>
      <c r="O55" s="95" t="s">
        <v>30</v>
      </c>
      <c r="P55" s="98" t="s">
        <v>31</v>
      </c>
    </row>
    <row r="56" spans="9:18" x14ac:dyDescent="0.65">
      <c r="I56" s="26"/>
      <c r="K56" s="26"/>
      <c r="L56" s="99">
        <f>(N48)/R48</f>
        <v>0.22307692307692309</v>
      </c>
      <c r="M56" s="99">
        <f>(O48)/R48</f>
        <v>0.18461538461538463</v>
      </c>
      <c r="N56" s="99">
        <f>(P48)/R48</f>
        <v>0.2076923076923077</v>
      </c>
      <c r="O56" s="99">
        <f>(Q48)/R48</f>
        <v>0.17692307692307693</v>
      </c>
      <c r="P56" s="100">
        <f>SUM(K56:O56)</f>
        <v>0.79230769230769238</v>
      </c>
    </row>
    <row r="57" spans="9:18" x14ac:dyDescent="0.65">
      <c r="I57" s="26"/>
      <c r="K57" s="26"/>
      <c r="L57" s="99">
        <f>(N49)/R49</f>
        <v>0.2153846153846154</v>
      </c>
      <c r="M57" s="99">
        <f>(O49)/R49</f>
        <v>0.18461538461538463</v>
      </c>
      <c r="N57" s="99">
        <f>(P49)/R49</f>
        <v>0.2076923076923077</v>
      </c>
      <c r="O57" s="99">
        <f>(Q49)/R49</f>
        <v>0.18461538461538463</v>
      </c>
      <c r="P57" s="100">
        <f>SUM(K57:O57)</f>
        <v>0.79230769230769238</v>
      </c>
    </row>
    <row r="58" spans="9:18" x14ac:dyDescent="0.65">
      <c r="I58" s="26"/>
      <c r="K58" s="26"/>
      <c r="L58" s="99">
        <f>(N50)/R50</f>
        <v>0.23076923076923078</v>
      </c>
      <c r="M58" s="99">
        <f>(O50)/R50</f>
        <v>0.16923076923076924</v>
      </c>
      <c r="N58" s="99">
        <f>(P50)/R50</f>
        <v>0.22307692307692309</v>
      </c>
      <c r="O58" s="99">
        <f>(Q50)/R50</f>
        <v>0.17692307692307693</v>
      </c>
      <c r="P58" s="100">
        <f>SUM(K58:O58)</f>
        <v>0.8</v>
      </c>
    </row>
    <row r="59" spans="9:18" x14ac:dyDescent="0.65">
      <c r="I59" s="26"/>
      <c r="K59" s="26"/>
      <c r="L59" s="99">
        <f>(N51)/R51</f>
        <v>0.23076923076923078</v>
      </c>
      <c r="M59" s="99">
        <f>(O51)/R51</f>
        <v>0.16923076923076924</v>
      </c>
      <c r="N59" s="99">
        <f>(P51)/R51</f>
        <v>0.22307692307692309</v>
      </c>
      <c r="O59" s="99">
        <f>(Q51)/R51</f>
        <v>0.17692307692307693</v>
      </c>
      <c r="P59" s="100">
        <f>SUM(K59:O59)</f>
        <v>0.8</v>
      </c>
    </row>
    <row r="60" spans="9:18" x14ac:dyDescent="0.65">
      <c r="I60" s="26"/>
      <c r="K60" s="26"/>
      <c r="L60" s="74"/>
      <c r="M60" s="74"/>
      <c r="N60" s="74"/>
      <c r="O60" s="74"/>
      <c r="P60" s="101"/>
      <c r="Q60" s="27"/>
    </row>
    <row r="61" spans="9:18" x14ac:dyDescent="0.3">
      <c r="I61" s="26"/>
      <c r="K61" s="26"/>
      <c r="L61" s="27"/>
      <c r="M61" s="27"/>
      <c r="N61" s="27"/>
      <c r="O61" s="27"/>
      <c r="P61" s="88"/>
      <c r="Q61" s="27"/>
    </row>
  </sheetData>
  <pageMargins left="0.25" right="0.25" top="0.75" bottom="0.75" header="0.3" footer="0.3"/>
  <pageSetup paperSize="9" scale="23" orientation="landscape" r:id="rId1"/>
  <rowBreaks count="1" manualBreakCount="1">
    <brk id="43" max="2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61"/>
  <sheetViews>
    <sheetView view="pageBreakPreview" topLeftCell="A22" zoomScale="30" zoomScaleNormal="77" zoomScaleSheetLayoutView="30" workbookViewId="0">
      <selection activeCell="D51" sqref="D51"/>
    </sheetView>
  </sheetViews>
  <sheetFormatPr defaultRowHeight="36.6" x14ac:dyDescent="0.3"/>
  <cols>
    <col min="1" max="1" width="8.88671875" style="7"/>
    <col min="2" max="2" width="35.5546875" style="122" customWidth="1"/>
    <col min="3" max="3" width="13.44140625" style="122" customWidth="1"/>
    <col min="4" max="4" width="35.6640625" style="122" customWidth="1"/>
    <col min="5" max="5" width="12.5546875" style="122" customWidth="1"/>
    <col min="6" max="6" width="34.109375" style="121" customWidth="1"/>
    <col min="7" max="7" width="11.5546875" style="122" customWidth="1"/>
    <col min="8" max="8" width="39.44140625" style="122" customWidth="1"/>
    <col min="9" max="9" width="11.33203125" style="122" customWidth="1"/>
    <col min="10" max="10" width="39.44140625" style="122" customWidth="1"/>
    <col min="11" max="12" width="11.33203125" style="122" customWidth="1"/>
    <col min="13" max="13" width="13.44140625" customWidth="1"/>
    <col min="14" max="14" width="22.44140625" customWidth="1"/>
    <col min="15" max="15" width="21" customWidth="1"/>
    <col min="16" max="16" width="20.109375" customWidth="1"/>
    <col min="17" max="17" width="18.6640625" customWidth="1"/>
    <col min="18" max="18" width="21" customWidth="1"/>
    <col min="19" max="19" width="19.109375" customWidth="1"/>
    <col min="21" max="21" width="25.88671875" customWidth="1"/>
  </cols>
  <sheetData>
    <row r="1" spans="1:12" s="9" customFormat="1" x14ac:dyDescent="0.3">
      <c r="A1" s="110" t="s">
        <v>25</v>
      </c>
      <c r="B1" s="111" t="s">
        <v>16</v>
      </c>
      <c r="C1" s="111"/>
      <c r="D1" s="111" t="s">
        <v>15</v>
      </c>
      <c r="E1" s="111"/>
      <c r="F1" s="111" t="s">
        <v>14</v>
      </c>
      <c r="G1" s="111"/>
      <c r="H1" s="111" t="s">
        <v>32</v>
      </c>
      <c r="I1" s="111"/>
      <c r="J1" s="111" t="s">
        <v>41</v>
      </c>
      <c r="K1" s="111"/>
      <c r="L1" s="111"/>
    </row>
    <row r="2" spans="1:12" s="9" customFormat="1" x14ac:dyDescent="0.3">
      <c r="A2" s="110"/>
      <c r="B2" s="112" t="s">
        <v>25</v>
      </c>
      <c r="C2" s="112"/>
      <c r="D2" s="112" t="s">
        <v>25</v>
      </c>
      <c r="E2" s="112"/>
      <c r="F2" s="112" t="s">
        <v>25</v>
      </c>
      <c r="G2" s="112"/>
      <c r="H2" s="112" t="s">
        <v>25</v>
      </c>
      <c r="I2" s="112"/>
      <c r="J2" s="112" t="s">
        <v>25</v>
      </c>
      <c r="K2" s="112"/>
      <c r="L2" s="112"/>
    </row>
    <row r="3" spans="1:12" s="25" customFormat="1" ht="37.799999999999997" x14ac:dyDescent="0.3">
      <c r="A3" s="113"/>
      <c r="B3" s="52" t="s">
        <v>38</v>
      </c>
      <c r="C3" s="52">
        <v>7</v>
      </c>
      <c r="D3" s="8" t="s">
        <v>1</v>
      </c>
      <c r="E3" s="8">
        <v>5</v>
      </c>
      <c r="F3" s="72" t="s">
        <v>0</v>
      </c>
      <c r="G3" s="72">
        <v>6</v>
      </c>
      <c r="H3" s="8" t="s">
        <v>4</v>
      </c>
      <c r="I3" s="8">
        <v>7</v>
      </c>
      <c r="J3" s="8" t="s">
        <v>1</v>
      </c>
      <c r="K3" s="8">
        <v>5</v>
      </c>
      <c r="L3" s="8"/>
    </row>
    <row r="4" spans="1:12" s="25" customFormat="1" ht="37.799999999999997" x14ac:dyDescent="0.3">
      <c r="A4" s="113"/>
      <c r="B4" s="72" t="s">
        <v>0</v>
      </c>
      <c r="C4" s="72">
        <v>6</v>
      </c>
      <c r="D4" s="8" t="s">
        <v>4</v>
      </c>
      <c r="E4" s="8">
        <v>7</v>
      </c>
      <c r="F4" s="52" t="s">
        <v>36</v>
      </c>
      <c r="G4" s="52">
        <v>3</v>
      </c>
      <c r="H4" s="52" t="s">
        <v>38</v>
      </c>
      <c r="I4" s="52">
        <v>7</v>
      </c>
      <c r="J4" s="72" t="s">
        <v>6</v>
      </c>
      <c r="K4" s="72">
        <v>8</v>
      </c>
      <c r="L4" s="8"/>
    </row>
    <row r="5" spans="1:12" s="25" customFormat="1" ht="37.799999999999997" x14ac:dyDescent="0.3">
      <c r="A5" s="113"/>
      <c r="B5" s="8" t="s">
        <v>4</v>
      </c>
      <c r="C5" s="8">
        <v>7</v>
      </c>
      <c r="D5" s="72" t="s">
        <v>6</v>
      </c>
      <c r="E5" s="72">
        <v>8</v>
      </c>
      <c r="F5" s="52" t="s">
        <v>38</v>
      </c>
      <c r="G5" s="52">
        <v>7</v>
      </c>
      <c r="H5" s="52" t="s">
        <v>39</v>
      </c>
      <c r="I5" s="52">
        <v>1</v>
      </c>
      <c r="J5" s="8" t="s">
        <v>4</v>
      </c>
      <c r="K5" s="8">
        <v>7</v>
      </c>
      <c r="L5" s="8"/>
    </row>
    <row r="6" spans="1:12" s="25" customFormat="1" ht="37.799999999999997" x14ac:dyDescent="0.3">
      <c r="A6" s="113"/>
      <c r="B6" s="8" t="s">
        <v>1</v>
      </c>
      <c r="C6" s="8">
        <v>5</v>
      </c>
      <c r="D6" s="72" t="s">
        <v>0</v>
      </c>
      <c r="E6" s="72">
        <v>6</v>
      </c>
      <c r="F6" s="8" t="s">
        <v>4</v>
      </c>
      <c r="G6" s="8">
        <v>7</v>
      </c>
      <c r="H6" s="72" t="s">
        <v>0</v>
      </c>
      <c r="I6" s="72">
        <v>6</v>
      </c>
      <c r="J6" s="52" t="s">
        <v>3</v>
      </c>
      <c r="K6" s="52">
        <v>3</v>
      </c>
      <c r="L6" s="52"/>
    </row>
    <row r="7" spans="1:12" s="25" customFormat="1" ht="37.799999999999997" x14ac:dyDescent="0.3">
      <c r="A7" s="113"/>
      <c r="D7" s="52"/>
      <c r="E7" s="52"/>
      <c r="F7" s="8"/>
      <c r="G7" s="8"/>
      <c r="H7" s="52" t="s">
        <v>36</v>
      </c>
      <c r="I7" s="52">
        <v>3</v>
      </c>
    </row>
    <row r="8" spans="1:12" s="25" customFormat="1" x14ac:dyDescent="0.3">
      <c r="A8" s="113"/>
      <c r="B8" s="72"/>
      <c r="C8" s="72"/>
      <c r="D8" s="72"/>
      <c r="E8" s="72"/>
      <c r="H8" s="72"/>
      <c r="I8" s="72"/>
      <c r="J8" s="72"/>
      <c r="K8" s="72"/>
      <c r="L8" s="72"/>
    </row>
    <row r="9" spans="1:12" s="3" customFormat="1" x14ac:dyDescent="0.3">
      <c r="A9" s="114"/>
      <c r="B9" s="116"/>
      <c r="C9" s="116">
        <f>SUM(C3:C8)</f>
        <v>25</v>
      </c>
      <c r="D9" s="116"/>
      <c r="E9" s="116">
        <f>SUM(E3:E8)</f>
        <v>26</v>
      </c>
      <c r="F9" s="115"/>
      <c r="G9" s="116">
        <f>SUM(G3:G7)</f>
        <v>23</v>
      </c>
      <c r="H9" s="116"/>
      <c r="I9" s="116">
        <f>SUM(I3:I7)</f>
        <v>24</v>
      </c>
      <c r="J9" s="116"/>
      <c r="K9" s="116">
        <f>SUM(K3:K6)</f>
        <v>23</v>
      </c>
      <c r="L9" s="116"/>
    </row>
    <row r="10" spans="1:12" s="9" customFormat="1" x14ac:dyDescent="0.3">
      <c r="A10" s="110" t="s">
        <v>24</v>
      </c>
      <c r="B10" s="111" t="s">
        <v>16</v>
      </c>
      <c r="C10" s="111"/>
      <c r="D10" s="111" t="s">
        <v>15</v>
      </c>
      <c r="E10" s="111"/>
      <c r="F10" s="111" t="s">
        <v>14</v>
      </c>
      <c r="G10" s="111"/>
      <c r="H10" s="111" t="s">
        <v>32</v>
      </c>
      <c r="I10" s="111"/>
      <c r="J10" s="111" t="s">
        <v>41</v>
      </c>
      <c r="K10" s="111"/>
      <c r="L10" s="111"/>
    </row>
    <row r="11" spans="1:12" s="28" customFormat="1" x14ac:dyDescent="0.3">
      <c r="A11" s="117"/>
      <c r="B11" s="118" t="s">
        <v>24</v>
      </c>
      <c r="C11" s="118"/>
      <c r="D11" s="118" t="s">
        <v>24</v>
      </c>
      <c r="E11" s="118"/>
      <c r="F11" s="118" t="s">
        <v>24</v>
      </c>
      <c r="G11" s="118"/>
      <c r="H11" s="118" t="s">
        <v>24</v>
      </c>
      <c r="I11" s="118"/>
      <c r="J11" s="118" t="s">
        <v>24</v>
      </c>
      <c r="K11" s="118"/>
      <c r="L11" s="118"/>
    </row>
    <row r="12" spans="1:12" s="25" customFormat="1" ht="37.799999999999997" x14ac:dyDescent="0.3">
      <c r="A12" s="113"/>
      <c r="B12" s="8" t="s">
        <v>1</v>
      </c>
      <c r="C12" s="8">
        <v>5</v>
      </c>
      <c r="D12" s="8" t="s">
        <v>44</v>
      </c>
      <c r="E12" s="8">
        <v>1</v>
      </c>
      <c r="F12" s="52" t="s">
        <v>38</v>
      </c>
      <c r="G12" s="52">
        <v>7</v>
      </c>
      <c r="H12" s="8" t="s">
        <v>1</v>
      </c>
      <c r="I12" s="8">
        <v>5</v>
      </c>
      <c r="J12" s="72" t="s">
        <v>0</v>
      </c>
      <c r="K12" s="72">
        <v>6</v>
      </c>
      <c r="L12" s="52"/>
    </row>
    <row r="13" spans="1:12" s="25" customFormat="1" ht="37.799999999999997" x14ac:dyDescent="0.3">
      <c r="A13" s="113"/>
      <c r="B13" s="8" t="s">
        <v>4</v>
      </c>
      <c r="C13" s="8">
        <v>7</v>
      </c>
      <c r="D13" s="72" t="s">
        <v>6</v>
      </c>
      <c r="E13" s="72">
        <v>8</v>
      </c>
      <c r="F13" s="72" t="s">
        <v>6</v>
      </c>
      <c r="G13" s="72">
        <v>8</v>
      </c>
      <c r="H13" s="8" t="s">
        <v>4</v>
      </c>
      <c r="I13" s="8">
        <v>7</v>
      </c>
      <c r="J13" s="52" t="s">
        <v>38</v>
      </c>
      <c r="K13" s="52">
        <v>7</v>
      </c>
      <c r="L13" s="8"/>
    </row>
    <row r="14" spans="1:12" s="25" customFormat="1" ht="37.799999999999997" x14ac:dyDescent="0.3">
      <c r="A14" s="113"/>
      <c r="B14" s="72" t="s">
        <v>6</v>
      </c>
      <c r="C14" s="72">
        <v>8</v>
      </c>
      <c r="D14" s="8" t="s">
        <v>4</v>
      </c>
      <c r="E14" s="8">
        <v>7</v>
      </c>
      <c r="F14" s="8" t="s">
        <v>4</v>
      </c>
      <c r="G14" s="8">
        <v>7</v>
      </c>
      <c r="H14" s="72" t="s">
        <v>6</v>
      </c>
      <c r="I14" s="72">
        <v>8</v>
      </c>
      <c r="J14" s="72" t="s">
        <v>6</v>
      </c>
      <c r="K14" s="72">
        <v>8</v>
      </c>
      <c r="L14" s="72"/>
    </row>
    <row r="15" spans="1:12" s="25" customFormat="1" ht="37.799999999999997" x14ac:dyDescent="0.3">
      <c r="A15" s="113"/>
      <c r="B15" s="8" t="s">
        <v>44</v>
      </c>
      <c r="C15" s="8">
        <v>1</v>
      </c>
      <c r="D15" s="8" t="s">
        <v>1</v>
      </c>
      <c r="E15" s="8">
        <v>5</v>
      </c>
      <c r="F15" s="8" t="s">
        <v>1</v>
      </c>
      <c r="G15" s="8">
        <v>5</v>
      </c>
      <c r="H15" s="8" t="s">
        <v>43</v>
      </c>
      <c r="I15" s="8">
        <v>2</v>
      </c>
      <c r="J15" s="8" t="s">
        <v>4</v>
      </c>
      <c r="K15" s="8">
        <v>7</v>
      </c>
      <c r="L15" s="72"/>
    </row>
    <row r="16" spans="1:12" s="25" customFormat="1" ht="37.799999999999997" x14ac:dyDescent="0.3">
      <c r="A16" s="113"/>
      <c r="B16" s="52" t="s">
        <v>38</v>
      </c>
      <c r="C16" s="52">
        <v>7</v>
      </c>
      <c r="D16" s="54" t="s">
        <v>40</v>
      </c>
      <c r="E16" s="54">
        <v>7</v>
      </c>
      <c r="F16" s="8" t="s">
        <v>43</v>
      </c>
      <c r="G16" s="8">
        <v>2</v>
      </c>
      <c r="H16" s="54" t="s">
        <v>40</v>
      </c>
      <c r="I16" s="54">
        <v>7</v>
      </c>
      <c r="J16" s="8" t="s">
        <v>1</v>
      </c>
      <c r="K16" s="8">
        <v>5</v>
      </c>
      <c r="L16" s="8"/>
    </row>
    <row r="17" spans="1:12" s="25" customFormat="1" ht="37.799999999999997" x14ac:dyDescent="0.3">
      <c r="A17" s="113"/>
      <c r="F17" s="52"/>
      <c r="G17" s="52"/>
    </row>
    <row r="18" spans="1:12" s="3" customFormat="1" x14ac:dyDescent="0.3">
      <c r="A18" s="114"/>
      <c r="B18" s="116"/>
      <c r="C18" s="116">
        <f>SUM(C12:C16)</f>
        <v>28</v>
      </c>
      <c r="D18" s="116"/>
      <c r="E18" s="116">
        <f>SUM(E12:E17)</f>
        <v>28</v>
      </c>
      <c r="F18" s="115"/>
      <c r="G18" s="116">
        <f>SUM(G12:G16)</f>
        <v>29</v>
      </c>
      <c r="H18" s="116"/>
      <c r="I18" s="116">
        <f>SUM(I12:I16)</f>
        <v>29</v>
      </c>
      <c r="J18" s="116"/>
      <c r="K18" s="116">
        <f>SUM(K12:K16)</f>
        <v>33</v>
      </c>
      <c r="L18" s="116"/>
    </row>
    <row r="19" spans="1:12" x14ac:dyDescent="0.3">
      <c r="A19" s="119"/>
      <c r="B19" s="120"/>
      <c r="C19" s="120"/>
      <c r="D19" s="120"/>
      <c r="E19" s="120"/>
      <c r="H19" s="120"/>
      <c r="I19" s="120"/>
      <c r="J19" s="120"/>
      <c r="K19" s="120"/>
      <c r="L19" s="120"/>
    </row>
    <row r="20" spans="1:12" s="9" customFormat="1" x14ac:dyDescent="0.3">
      <c r="A20" s="110" t="s">
        <v>23</v>
      </c>
      <c r="B20" s="111" t="s">
        <v>16</v>
      </c>
      <c r="C20" s="111"/>
      <c r="D20" s="111" t="s">
        <v>15</v>
      </c>
      <c r="E20" s="111"/>
      <c r="F20" s="111" t="s">
        <v>14</v>
      </c>
      <c r="G20" s="111"/>
      <c r="H20" s="111" t="s">
        <v>32</v>
      </c>
      <c r="I20" s="111"/>
      <c r="J20" s="111" t="s">
        <v>41</v>
      </c>
      <c r="K20" s="111"/>
      <c r="L20" s="111"/>
    </row>
    <row r="21" spans="1:12" s="28" customFormat="1" x14ac:dyDescent="0.3">
      <c r="A21" s="117"/>
      <c r="B21" s="118" t="s">
        <v>23</v>
      </c>
      <c r="C21" s="118"/>
      <c r="D21" s="118" t="s">
        <v>23</v>
      </c>
      <c r="E21" s="118"/>
      <c r="F21" s="118" t="s">
        <v>23</v>
      </c>
      <c r="G21" s="118"/>
      <c r="H21" s="118" t="s">
        <v>23</v>
      </c>
      <c r="I21" s="118"/>
      <c r="J21" s="118" t="s">
        <v>23</v>
      </c>
      <c r="K21" s="118"/>
      <c r="L21" s="118"/>
    </row>
    <row r="22" spans="1:12" s="25" customFormat="1" ht="37.799999999999997" x14ac:dyDescent="0.3">
      <c r="A22" s="113"/>
      <c r="B22" s="8" t="s">
        <v>4</v>
      </c>
      <c r="C22" s="8">
        <v>7</v>
      </c>
      <c r="D22" s="8" t="s">
        <v>1</v>
      </c>
      <c r="E22" s="8">
        <v>5</v>
      </c>
      <c r="F22" s="72" t="s">
        <v>0</v>
      </c>
      <c r="G22" s="72">
        <v>6</v>
      </c>
      <c r="H22" s="8" t="s">
        <v>4</v>
      </c>
      <c r="I22" s="8">
        <v>7</v>
      </c>
      <c r="J22" s="8" t="s">
        <v>4</v>
      </c>
      <c r="K22" s="8">
        <v>7</v>
      </c>
      <c r="L22" s="8"/>
    </row>
    <row r="23" spans="1:12" s="25" customFormat="1" ht="37.799999999999997" x14ac:dyDescent="0.3">
      <c r="A23" s="113"/>
      <c r="B23" s="72" t="s">
        <v>6</v>
      </c>
      <c r="C23" s="72">
        <v>8</v>
      </c>
      <c r="D23" s="8" t="s">
        <v>4</v>
      </c>
      <c r="E23" s="8">
        <v>7</v>
      </c>
      <c r="F23" s="72" t="s">
        <v>6</v>
      </c>
      <c r="G23" s="72">
        <v>8</v>
      </c>
      <c r="H23" s="8" t="s">
        <v>1</v>
      </c>
      <c r="I23" s="8">
        <v>5</v>
      </c>
      <c r="J23" s="72" t="s">
        <v>6</v>
      </c>
      <c r="K23" s="72">
        <v>8</v>
      </c>
      <c r="L23" s="52"/>
    </row>
    <row r="24" spans="1:12" s="25" customFormat="1" ht="37.799999999999997" x14ac:dyDescent="0.3">
      <c r="A24" s="113"/>
      <c r="B24" s="52" t="s">
        <v>39</v>
      </c>
      <c r="C24" s="52">
        <v>1</v>
      </c>
      <c r="D24" s="72" t="s">
        <v>6</v>
      </c>
      <c r="E24" s="72">
        <v>8</v>
      </c>
      <c r="F24" s="8" t="s">
        <v>4</v>
      </c>
      <c r="G24" s="8">
        <v>7</v>
      </c>
      <c r="H24" s="72" t="s">
        <v>6</v>
      </c>
      <c r="I24" s="72">
        <v>8</v>
      </c>
      <c r="J24" s="8" t="s">
        <v>1</v>
      </c>
      <c r="K24" s="8">
        <v>5</v>
      </c>
      <c r="L24" s="72"/>
    </row>
    <row r="25" spans="1:12" s="25" customFormat="1" ht="37.799999999999997" x14ac:dyDescent="0.3">
      <c r="A25" s="113"/>
      <c r="B25" s="54" t="s">
        <v>40</v>
      </c>
      <c r="C25" s="54">
        <v>7</v>
      </c>
      <c r="D25" s="52" t="s">
        <v>36</v>
      </c>
      <c r="E25" s="52">
        <v>3</v>
      </c>
      <c r="F25" s="8" t="s">
        <v>1</v>
      </c>
      <c r="G25" s="8">
        <v>5</v>
      </c>
      <c r="H25" s="72" t="s">
        <v>0</v>
      </c>
      <c r="I25" s="72">
        <v>6</v>
      </c>
      <c r="J25" s="8" t="s">
        <v>44</v>
      </c>
      <c r="K25" s="8">
        <v>1</v>
      </c>
      <c r="L25" s="8"/>
    </row>
    <row r="26" spans="1:12" s="25" customFormat="1" ht="37.799999999999997" x14ac:dyDescent="0.3">
      <c r="A26" s="113"/>
      <c r="B26" s="52" t="s">
        <v>36</v>
      </c>
      <c r="C26" s="52">
        <v>3</v>
      </c>
      <c r="D26" s="52" t="s">
        <v>39</v>
      </c>
      <c r="E26" s="52">
        <v>1</v>
      </c>
      <c r="J26" s="52" t="s">
        <v>36</v>
      </c>
      <c r="K26" s="52">
        <v>3</v>
      </c>
    </row>
    <row r="27" spans="1:12" s="25" customFormat="1" x14ac:dyDescent="0.3">
      <c r="A27" s="113"/>
      <c r="B27" s="72"/>
      <c r="C27" s="72"/>
    </row>
    <row r="28" spans="1:12" s="3" customFormat="1" x14ac:dyDescent="0.3">
      <c r="A28" s="114"/>
      <c r="B28" s="116"/>
      <c r="C28" s="116">
        <f>SUM(C22:C27)</f>
        <v>26</v>
      </c>
      <c r="D28" s="116"/>
      <c r="E28" s="116">
        <f>SUM(E22:E26)</f>
        <v>24</v>
      </c>
      <c r="F28" s="116"/>
      <c r="G28" s="116">
        <f>SUM(G22:G27)</f>
        <v>26</v>
      </c>
      <c r="H28" s="116"/>
      <c r="I28" s="116">
        <f>SUM(I22:I25)</f>
        <v>26</v>
      </c>
      <c r="J28" s="116"/>
      <c r="K28" s="116">
        <f>SUM(K22:K26)</f>
        <v>24</v>
      </c>
      <c r="L28" s="116"/>
    </row>
    <row r="29" spans="1:12" s="9" customFormat="1" x14ac:dyDescent="0.3">
      <c r="A29" s="110" t="s">
        <v>22</v>
      </c>
      <c r="B29" s="111" t="s">
        <v>16</v>
      </c>
      <c r="C29" s="111"/>
      <c r="D29" s="111" t="s">
        <v>15</v>
      </c>
      <c r="E29" s="111"/>
      <c r="F29" s="111" t="s">
        <v>14</v>
      </c>
      <c r="G29" s="111"/>
      <c r="H29" s="111" t="s">
        <v>32</v>
      </c>
      <c r="I29" s="111"/>
      <c r="J29" s="111" t="s">
        <v>41</v>
      </c>
      <c r="K29" s="111"/>
      <c r="L29" s="111"/>
    </row>
    <row r="30" spans="1:12" s="28" customFormat="1" x14ac:dyDescent="0.3">
      <c r="A30" s="117"/>
      <c r="B30" s="118" t="s">
        <v>22</v>
      </c>
      <c r="C30" s="118"/>
      <c r="D30" s="118" t="s">
        <v>22</v>
      </c>
      <c r="E30" s="118"/>
      <c r="F30" s="118" t="s">
        <v>22</v>
      </c>
      <c r="G30" s="118"/>
      <c r="H30" s="118" t="s">
        <v>22</v>
      </c>
      <c r="I30" s="118"/>
      <c r="J30" s="118" t="s">
        <v>22</v>
      </c>
      <c r="K30" s="118"/>
      <c r="L30" s="118"/>
    </row>
    <row r="31" spans="1:12" s="25" customFormat="1" ht="37.799999999999997" x14ac:dyDescent="0.3">
      <c r="A31" s="113"/>
      <c r="B31" s="8" t="s">
        <v>1</v>
      </c>
      <c r="C31" s="8">
        <v>5</v>
      </c>
      <c r="D31" s="72" t="s">
        <v>0</v>
      </c>
      <c r="E31" s="72">
        <v>6</v>
      </c>
      <c r="F31" s="8" t="s">
        <v>1</v>
      </c>
      <c r="G31" s="8">
        <v>5</v>
      </c>
      <c r="H31" s="8" t="s">
        <v>44</v>
      </c>
      <c r="I31" s="8">
        <v>1</v>
      </c>
      <c r="J31" s="72" t="s">
        <v>0</v>
      </c>
      <c r="K31" s="72">
        <v>6</v>
      </c>
      <c r="L31" s="8"/>
    </row>
    <row r="32" spans="1:12" s="25" customFormat="1" ht="37.799999999999997" x14ac:dyDescent="0.3">
      <c r="A32" s="113"/>
      <c r="B32" s="8" t="s">
        <v>4</v>
      </c>
      <c r="C32" s="8">
        <v>7</v>
      </c>
      <c r="D32" s="72" t="s">
        <v>6</v>
      </c>
      <c r="E32" s="72">
        <v>8</v>
      </c>
      <c r="F32" s="8" t="s">
        <v>4</v>
      </c>
      <c r="G32" s="8">
        <v>7</v>
      </c>
      <c r="H32" s="72" t="s">
        <v>6</v>
      </c>
      <c r="I32" s="72">
        <v>8</v>
      </c>
      <c r="J32" s="52" t="s">
        <v>38</v>
      </c>
      <c r="K32" s="52">
        <v>7</v>
      </c>
      <c r="L32" s="8"/>
    </row>
    <row r="33" spans="1:12" s="25" customFormat="1" ht="37.799999999999997" x14ac:dyDescent="0.3">
      <c r="A33" s="113"/>
      <c r="B33" s="72" t="s">
        <v>6</v>
      </c>
      <c r="C33" s="72">
        <v>8</v>
      </c>
      <c r="D33" s="52" t="s">
        <v>38</v>
      </c>
      <c r="E33" s="52">
        <v>7</v>
      </c>
      <c r="F33" s="72" t="s">
        <v>6</v>
      </c>
      <c r="G33" s="72">
        <v>8</v>
      </c>
      <c r="H33" s="8" t="s">
        <v>4</v>
      </c>
      <c r="I33" s="8">
        <v>7</v>
      </c>
      <c r="J33" s="72" t="s">
        <v>6</v>
      </c>
      <c r="K33" s="72">
        <v>8</v>
      </c>
      <c r="L33" s="72"/>
    </row>
    <row r="34" spans="1:12" s="25" customFormat="1" ht="37.799999999999997" x14ac:dyDescent="0.3">
      <c r="A34" s="113"/>
      <c r="B34" s="72" t="s">
        <v>0</v>
      </c>
      <c r="C34" s="72">
        <v>6</v>
      </c>
      <c r="D34" s="8" t="s">
        <v>4</v>
      </c>
      <c r="E34" s="8">
        <v>7</v>
      </c>
      <c r="F34" s="8" t="s">
        <v>44</v>
      </c>
      <c r="G34" s="8">
        <v>1</v>
      </c>
      <c r="H34" s="8" t="s">
        <v>1</v>
      </c>
      <c r="I34" s="8">
        <v>5</v>
      </c>
      <c r="J34" s="8" t="s">
        <v>4</v>
      </c>
      <c r="K34" s="8">
        <v>7</v>
      </c>
      <c r="L34" s="54"/>
    </row>
    <row r="35" spans="1:12" s="25" customFormat="1" ht="37.799999999999997" x14ac:dyDescent="0.3">
      <c r="A35" s="113"/>
      <c r="B35" s="8" t="s">
        <v>43</v>
      </c>
      <c r="C35" s="8">
        <v>2</v>
      </c>
      <c r="D35" s="52" t="s">
        <v>3</v>
      </c>
      <c r="E35" s="52">
        <v>3</v>
      </c>
      <c r="F35" s="54" t="s">
        <v>40</v>
      </c>
      <c r="G35" s="54">
        <v>7</v>
      </c>
      <c r="H35" s="52" t="s">
        <v>38</v>
      </c>
      <c r="I35" s="52">
        <v>7</v>
      </c>
      <c r="J35" s="8" t="s">
        <v>43</v>
      </c>
      <c r="K35" s="8">
        <v>2</v>
      </c>
      <c r="L35" s="72"/>
    </row>
    <row r="36" spans="1:12" s="25" customFormat="1" x14ac:dyDescent="0.3">
      <c r="A36" s="113"/>
      <c r="B36" s="72"/>
      <c r="C36" s="72"/>
      <c r="F36" s="72"/>
      <c r="G36" s="72"/>
      <c r="J36" s="126"/>
      <c r="K36" s="126"/>
      <c r="L36" s="126"/>
    </row>
    <row r="37" spans="1:12" s="3" customFormat="1" x14ac:dyDescent="0.3">
      <c r="A37" s="114"/>
      <c r="B37" s="116"/>
      <c r="C37" s="116">
        <f>SUM(C31:C35)</f>
        <v>28</v>
      </c>
      <c r="D37" s="116"/>
      <c r="E37" s="116">
        <f>SUM(E31:E35)</f>
        <v>31</v>
      </c>
      <c r="F37" s="116"/>
      <c r="G37" s="116">
        <f>SUM(G31:G36)</f>
        <v>28</v>
      </c>
      <c r="H37" s="116"/>
      <c r="I37" s="116">
        <f>SUM(I31:I35)</f>
        <v>28</v>
      </c>
      <c r="J37" s="116"/>
      <c r="K37" s="116">
        <f>SUM(K31:K36)</f>
        <v>30</v>
      </c>
      <c r="L37" s="116"/>
    </row>
    <row r="38" spans="1:12" s="9" customFormat="1" x14ac:dyDescent="0.3">
      <c r="A38" s="110" t="s">
        <v>17</v>
      </c>
      <c r="B38" s="111" t="s">
        <v>16</v>
      </c>
      <c r="C38" s="111"/>
      <c r="D38" s="111" t="s">
        <v>15</v>
      </c>
      <c r="E38" s="111"/>
      <c r="F38" s="111" t="s">
        <v>14</v>
      </c>
      <c r="G38" s="111"/>
      <c r="H38" s="111" t="s">
        <v>32</v>
      </c>
      <c r="I38" s="111"/>
      <c r="J38" s="111" t="s">
        <v>41</v>
      </c>
      <c r="K38" s="111"/>
      <c r="L38" s="111"/>
    </row>
    <row r="39" spans="1:12" s="28" customFormat="1" x14ac:dyDescent="0.3">
      <c r="A39" s="117"/>
      <c r="B39" s="118" t="s">
        <v>17</v>
      </c>
      <c r="C39" s="118"/>
      <c r="D39" s="118" t="s">
        <v>17</v>
      </c>
      <c r="E39" s="118"/>
      <c r="F39" s="118" t="s">
        <v>17</v>
      </c>
      <c r="G39" s="118"/>
      <c r="H39" s="118" t="s">
        <v>17</v>
      </c>
      <c r="I39" s="118"/>
      <c r="J39" s="118" t="s">
        <v>17</v>
      </c>
      <c r="K39" s="118"/>
      <c r="L39" s="118"/>
    </row>
    <row r="40" spans="1:12" s="25" customFormat="1" ht="37.799999999999997" x14ac:dyDescent="0.3">
      <c r="A40" s="113"/>
      <c r="B40" s="52" t="s">
        <v>3</v>
      </c>
      <c r="C40" s="52">
        <v>3</v>
      </c>
      <c r="D40" s="8" t="s">
        <v>1</v>
      </c>
      <c r="E40" s="8">
        <v>5</v>
      </c>
      <c r="F40" s="52" t="s">
        <v>39</v>
      </c>
      <c r="G40" s="52">
        <v>1</v>
      </c>
      <c r="H40" s="8" t="s">
        <v>1</v>
      </c>
      <c r="I40" s="8">
        <v>5</v>
      </c>
      <c r="J40" s="8" t="s">
        <v>1</v>
      </c>
      <c r="K40" s="8">
        <v>5</v>
      </c>
      <c r="L40" s="8"/>
    </row>
    <row r="41" spans="1:12" s="25" customFormat="1" ht="37.799999999999997" x14ac:dyDescent="0.3">
      <c r="A41" s="113"/>
      <c r="B41" s="8" t="s">
        <v>4</v>
      </c>
      <c r="C41" s="8">
        <v>7</v>
      </c>
      <c r="D41" s="52" t="s">
        <v>38</v>
      </c>
      <c r="E41" s="52">
        <v>7</v>
      </c>
      <c r="F41" s="72" t="s">
        <v>6</v>
      </c>
      <c r="G41" s="72">
        <v>8</v>
      </c>
      <c r="H41" s="8" t="s">
        <v>4</v>
      </c>
      <c r="I41" s="8">
        <v>7</v>
      </c>
      <c r="J41" s="8" t="s">
        <v>4</v>
      </c>
      <c r="K41" s="8">
        <v>7</v>
      </c>
      <c r="L41" s="72"/>
    </row>
    <row r="42" spans="1:12" s="25" customFormat="1" ht="37.799999999999997" x14ac:dyDescent="0.3">
      <c r="A42" s="113"/>
      <c r="B42" s="72" t="s">
        <v>6</v>
      </c>
      <c r="C42" s="72">
        <v>8</v>
      </c>
      <c r="D42" s="8" t="s">
        <v>4</v>
      </c>
      <c r="E42" s="8">
        <v>7</v>
      </c>
      <c r="F42" s="8" t="s">
        <v>4</v>
      </c>
      <c r="G42" s="8">
        <v>7</v>
      </c>
      <c r="H42" s="72" t="s">
        <v>6</v>
      </c>
      <c r="I42" s="72">
        <v>8</v>
      </c>
      <c r="J42" s="52" t="s">
        <v>39</v>
      </c>
      <c r="K42" s="52">
        <v>1</v>
      </c>
      <c r="L42" s="52"/>
    </row>
    <row r="43" spans="1:12" s="25" customFormat="1" ht="37.799999999999997" x14ac:dyDescent="0.3">
      <c r="A43" s="113"/>
      <c r="B43" s="8" t="s">
        <v>1</v>
      </c>
      <c r="C43" s="8">
        <v>5</v>
      </c>
      <c r="D43" s="8" t="s">
        <v>43</v>
      </c>
      <c r="E43" s="8">
        <v>2</v>
      </c>
      <c r="F43" s="8" t="s">
        <v>1</v>
      </c>
      <c r="G43" s="8">
        <v>5</v>
      </c>
      <c r="H43" s="52" t="s">
        <v>3</v>
      </c>
      <c r="I43" s="52">
        <v>3</v>
      </c>
      <c r="J43" s="54" t="s">
        <v>40</v>
      </c>
      <c r="K43" s="54">
        <v>7</v>
      </c>
      <c r="L43" s="52"/>
    </row>
    <row r="44" spans="1:12" s="25" customFormat="1" ht="37.799999999999997" x14ac:dyDescent="0.3">
      <c r="A44" s="113"/>
      <c r="F44" s="52" t="s">
        <v>3</v>
      </c>
      <c r="G44" s="52">
        <v>3</v>
      </c>
      <c r="L44" s="8"/>
    </row>
    <row r="45" spans="1:12" s="25" customFormat="1" ht="37.799999999999997" x14ac:dyDescent="0.3">
      <c r="A45" s="113"/>
      <c r="B45" s="8"/>
      <c r="C45" s="8"/>
      <c r="D45" s="72"/>
      <c r="E45" s="72"/>
      <c r="F45" s="8"/>
      <c r="G45" s="8"/>
      <c r="H45" s="72"/>
      <c r="I45" s="72"/>
      <c r="L45" s="72"/>
    </row>
    <row r="46" spans="1:12" s="3" customFormat="1" x14ac:dyDescent="0.3">
      <c r="A46" s="114"/>
      <c r="B46" s="116"/>
      <c r="C46" s="116">
        <f>SUM(C40:C45)</f>
        <v>23</v>
      </c>
      <c r="D46" s="116"/>
      <c r="E46" s="116">
        <f>SUM(E40:E45)</f>
        <v>21</v>
      </c>
      <c r="F46" s="115"/>
      <c r="G46" s="116">
        <f>SUM(G40:G45)</f>
        <v>24</v>
      </c>
      <c r="H46" s="116"/>
      <c r="I46" s="116">
        <f>SUM(I40:I45)</f>
        <v>23</v>
      </c>
      <c r="J46" s="116"/>
      <c r="K46" s="116">
        <f>SUM(K40:K44)</f>
        <v>20</v>
      </c>
      <c r="L46" s="116"/>
    </row>
    <row r="47" spans="1:12" x14ac:dyDescent="0.3">
      <c r="C47" s="122">
        <f>SUM(C9,C18,C28,C37,C46)</f>
        <v>130</v>
      </c>
      <c r="E47" s="122">
        <f>SUM(E9,E18,E28,E37,E46)</f>
        <v>130</v>
      </c>
      <c r="G47" s="122">
        <f>SUM(G9,G18,G28,G37,G46)</f>
        <v>130</v>
      </c>
      <c r="I47" s="122">
        <f>SUM(I9,I18,I28,I37,I46)</f>
        <v>130</v>
      </c>
      <c r="K47" s="122">
        <f>SUM(K9,K18,K28,K37,K46)</f>
        <v>130</v>
      </c>
    </row>
    <row r="49" spans="9:19" ht="71.25" customHeight="1" x14ac:dyDescent="0.3">
      <c r="M49" s="16"/>
      <c r="N49" s="20" t="s">
        <v>26</v>
      </c>
      <c r="O49" s="20" t="s">
        <v>27</v>
      </c>
      <c r="P49" s="20" t="s">
        <v>28</v>
      </c>
      <c r="Q49" s="20" t="s">
        <v>29</v>
      </c>
      <c r="R49" s="20" t="s">
        <v>30</v>
      </c>
      <c r="S49" s="123" t="s">
        <v>31</v>
      </c>
    </row>
    <row r="50" spans="9:19" x14ac:dyDescent="0.5">
      <c r="M50" s="124" t="s">
        <v>53</v>
      </c>
      <c r="N50" s="20">
        <f>SUM(C9)</f>
        <v>25</v>
      </c>
      <c r="O50" s="20">
        <f>SUM(C18)</f>
        <v>28</v>
      </c>
      <c r="P50" s="20">
        <f>SUM(C28)</f>
        <v>26</v>
      </c>
      <c r="Q50" s="20">
        <f>SUM(C37)</f>
        <v>28</v>
      </c>
      <c r="R50" s="20">
        <f>SUM(C46)</f>
        <v>23</v>
      </c>
      <c r="S50" s="32">
        <f>SUM(N50:R50)</f>
        <v>130</v>
      </c>
    </row>
    <row r="51" spans="9:19" x14ac:dyDescent="0.5">
      <c r="M51" s="124" t="s">
        <v>54</v>
      </c>
      <c r="N51" s="20">
        <f>SUM(E9)</f>
        <v>26</v>
      </c>
      <c r="O51" s="20">
        <f>SUM(E18)</f>
        <v>28</v>
      </c>
      <c r="P51" s="20">
        <f>SUM(E28)</f>
        <v>24</v>
      </c>
      <c r="Q51" s="20">
        <f>SUM(E37)</f>
        <v>31</v>
      </c>
      <c r="R51" s="20">
        <f>SUM(E46)</f>
        <v>21</v>
      </c>
      <c r="S51" s="32">
        <f t="shared" ref="S51:S54" si="0">SUM(N51:R51)</f>
        <v>130</v>
      </c>
    </row>
    <row r="52" spans="9:19" x14ac:dyDescent="0.5">
      <c r="M52" s="17" t="s">
        <v>55</v>
      </c>
      <c r="N52" s="20">
        <f>SUM(G9)</f>
        <v>23</v>
      </c>
      <c r="O52" s="20">
        <f>SUM(G18)</f>
        <v>29</v>
      </c>
      <c r="P52" s="20">
        <f>SUM(G28)</f>
        <v>26</v>
      </c>
      <c r="Q52" s="20">
        <f>SUM(G37)</f>
        <v>28</v>
      </c>
      <c r="R52" s="20">
        <f>SUM(G46)</f>
        <v>24</v>
      </c>
      <c r="S52" s="77">
        <f t="shared" si="0"/>
        <v>130</v>
      </c>
    </row>
    <row r="53" spans="9:19" x14ac:dyDescent="0.5">
      <c r="M53" s="18" t="s">
        <v>56</v>
      </c>
      <c r="N53" s="20">
        <f>SUM(I9)</f>
        <v>24</v>
      </c>
      <c r="O53" s="20">
        <f>SUM(I18)</f>
        <v>29</v>
      </c>
      <c r="P53" s="20">
        <f>SUM(I28)</f>
        <v>26</v>
      </c>
      <c r="Q53" s="20">
        <f>SUM(I37)</f>
        <v>28</v>
      </c>
      <c r="R53" s="20">
        <f>SUM(I46)</f>
        <v>23</v>
      </c>
      <c r="S53" s="32">
        <f t="shared" si="0"/>
        <v>130</v>
      </c>
    </row>
    <row r="54" spans="9:19" x14ac:dyDescent="0.5">
      <c r="M54" s="18" t="s">
        <v>61</v>
      </c>
      <c r="N54" s="20">
        <f>SUM(K9)</f>
        <v>23</v>
      </c>
      <c r="O54" s="20">
        <f>SUM(K18)</f>
        <v>33</v>
      </c>
      <c r="P54" s="20">
        <f>SUM(K28)</f>
        <v>24</v>
      </c>
      <c r="Q54" s="20">
        <f>SUM(K37)</f>
        <v>30</v>
      </c>
      <c r="R54" s="20">
        <f>SUM(K46)</f>
        <v>20</v>
      </c>
      <c r="S54" s="32">
        <f t="shared" si="0"/>
        <v>130</v>
      </c>
    </row>
    <row r="55" spans="9:19" x14ac:dyDescent="0.5">
      <c r="M55" s="32"/>
      <c r="N55" s="20"/>
      <c r="O55" s="20"/>
      <c r="P55" s="20"/>
      <c r="Q55" s="20"/>
      <c r="R55" s="20"/>
      <c r="S55" s="32"/>
    </row>
    <row r="56" spans="9:19" ht="56.4" x14ac:dyDescent="0.3">
      <c r="M56" s="16"/>
      <c r="N56" s="20" t="s">
        <v>26</v>
      </c>
      <c r="O56" s="20" t="s">
        <v>27</v>
      </c>
      <c r="P56" s="20" t="s">
        <v>28</v>
      </c>
      <c r="Q56" s="20" t="s">
        <v>29</v>
      </c>
      <c r="R56" s="20" t="s">
        <v>30</v>
      </c>
      <c r="S56" s="123" t="s">
        <v>31</v>
      </c>
    </row>
    <row r="57" spans="9:19" ht="59.25" customHeight="1" x14ac:dyDescent="0.5">
      <c r="I57" s="127"/>
      <c r="K57" s="127"/>
      <c r="L57" s="127"/>
      <c r="M57" s="124" t="s">
        <v>53</v>
      </c>
      <c r="N57" s="19">
        <f>(N50)/S50</f>
        <v>0.19230769230769232</v>
      </c>
      <c r="O57" s="19">
        <f>(O50)/S50</f>
        <v>0.2153846153846154</v>
      </c>
      <c r="P57" s="19">
        <f>(P50)/S50</f>
        <v>0.2</v>
      </c>
      <c r="Q57" s="19">
        <f>(Q50)/S50</f>
        <v>0.2153846153846154</v>
      </c>
      <c r="R57" s="19">
        <f>(R50)/S50</f>
        <v>0.17692307692307693</v>
      </c>
      <c r="S57" s="125">
        <f t="shared" ref="S57:S60" si="1">SUM(N57:R57)</f>
        <v>1</v>
      </c>
    </row>
    <row r="58" spans="9:19" x14ac:dyDescent="0.5">
      <c r="I58" s="127"/>
      <c r="K58" s="127"/>
      <c r="L58" s="127"/>
      <c r="M58" s="124" t="s">
        <v>54</v>
      </c>
      <c r="N58" s="19">
        <f>(N51)/S51</f>
        <v>0.2</v>
      </c>
      <c r="O58" s="19">
        <f>(O51)/S51</f>
        <v>0.2153846153846154</v>
      </c>
      <c r="P58" s="19">
        <f>(P51)/S51</f>
        <v>0.18461538461538463</v>
      </c>
      <c r="Q58" s="19">
        <f>(Q51)/S51</f>
        <v>0.23846153846153847</v>
      </c>
      <c r="R58" s="19">
        <f>(R51)/S51</f>
        <v>0.16153846153846155</v>
      </c>
      <c r="S58" s="125">
        <f t="shared" si="1"/>
        <v>1.0000000000000002</v>
      </c>
    </row>
    <row r="59" spans="9:19" x14ac:dyDescent="0.5">
      <c r="I59" s="127"/>
      <c r="K59" s="127"/>
      <c r="L59" s="127"/>
      <c r="M59" s="17" t="s">
        <v>55</v>
      </c>
      <c r="N59" s="19">
        <f t="shared" ref="N59" si="2">(N52)/S52</f>
        <v>0.17692307692307693</v>
      </c>
      <c r="O59" s="19">
        <f t="shared" ref="O59" si="3">(O52)/S52</f>
        <v>0.22307692307692309</v>
      </c>
      <c r="P59" s="19">
        <f t="shared" ref="P59" si="4">(P52)/S52</f>
        <v>0.2</v>
      </c>
      <c r="Q59" s="19">
        <f t="shared" ref="Q59" si="5">(Q52)/S52</f>
        <v>0.2153846153846154</v>
      </c>
      <c r="R59" s="19">
        <f t="shared" ref="R59" si="6">(R52)/S52</f>
        <v>0.18461538461538463</v>
      </c>
      <c r="S59" s="125">
        <f t="shared" si="1"/>
        <v>1</v>
      </c>
    </row>
    <row r="60" spans="9:19" x14ac:dyDescent="0.5">
      <c r="I60" s="127"/>
      <c r="K60" s="127"/>
      <c r="L60" s="127"/>
      <c r="M60" s="18" t="s">
        <v>56</v>
      </c>
      <c r="N60" s="19">
        <f>(N53)/S53</f>
        <v>0.18461538461538463</v>
      </c>
      <c r="O60" s="19">
        <f>(O53)/S53</f>
        <v>0.22307692307692309</v>
      </c>
      <c r="P60" s="19">
        <f>(P53)/S53</f>
        <v>0.2</v>
      </c>
      <c r="Q60" s="19">
        <f>(Q53)/S53</f>
        <v>0.2153846153846154</v>
      </c>
      <c r="R60" s="19">
        <f>(R53)/S53</f>
        <v>0.17692307692307693</v>
      </c>
      <c r="S60" s="125">
        <f t="shared" si="1"/>
        <v>1</v>
      </c>
    </row>
    <row r="61" spans="9:19" x14ac:dyDescent="0.3">
      <c r="I61" s="127"/>
      <c r="K61" s="127"/>
      <c r="L61" s="127"/>
      <c r="M61" s="27"/>
      <c r="N61" s="27"/>
      <c r="O61" s="27"/>
      <c r="P61" s="27"/>
    </row>
  </sheetData>
  <pageMargins left="0.25" right="0.25" top="0.75" bottom="0.75" header="0.3" footer="0.3"/>
  <pageSetup paperSize="9" scale="24" orientation="landscape" r:id="rId1"/>
  <rowBreaks count="1" manualBreakCount="1">
    <brk id="47" max="20" man="1"/>
  </rowBreaks>
  <colBreaks count="1" manualBreakCount="1">
    <brk id="20" max="89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E56"/>
  <sheetViews>
    <sheetView view="pageBreakPreview" zoomScale="30" zoomScaleNormal="77" zoomScaleSheetLayoutView="30" workbookViewId="0">
      <selection activeCell="E34" sqref="E34"/>
    </sheetView>
  </sheetViews>
  <sheetFormatPr defaultRowHeight="35.4" x14ac:dyDescent="0.3"/>
  <cols>
    <col min="1" max="1" width="8.88671875" style="66"/>
    <col min="2" max="2" width="23.33203125" style="68" bestFit="1" customWidth="1"/>
    <col min="3" max="3" width="11.5546875" style="68" bestFit="1" customWidth="1"/>
    <col min="4" max="4" width="23.33203125" style="68" bestFit="1" customWidth="1"/>
    <col min="5" max="5" width="12.5546875" style="68" customWidth="1"/>
    <col min="6" max="6" width="23.33203125" style="68" customWidth="1"/>
    <col min="7" max="7" width="15" style="68" customWidth="1"/>
    <col min="8" max="8" width="23.33203125" style="68" customWidth="1"/>
    <col min="9" max="9" width="15" style="68" customWidth="1"/>
    <col min="10" max="10" width="23.88671875" style="25" customWidth="1"/>
    <col min="11" max="11" width="24.6640625" style="25" customWidth="1"/>
    <col min="12" max="12" width="16.6640625" style="25" customWidth="1"/>
    <col min="13" max="15" width="15.44140625" style="25" bestFit="1" customWidth="1"/>
    <col min="16" max="16" width="12.5546875" style="25" bestFit="1" customWidth="1"/>
    <col min="17" max="17" width="10.109375" style="25" bestFit="1" customWidth="1"/>
    <col min="18" max="31" width="8.88671875" style="25"/>
  </cols>
  <sheetData>
    <row r="1" spans="1:31" s="9" customFormat="1" ht="34.799999999999997" x14ac:dyDescent="0.3">
      <c r="A1" s="60" t="s">
        <v>25</v>
      </c>
      <c r="B1" s="60" t="s">
        <v>13</v>
      </c>
      <c r="C1" s="60"/>
      <c r="D1" s="60" t="s">
        <v>12</v>
      </c>
      <c r="E1" s="60"/>
      <c r="F1" s="60" t="s">
        <v>11</v>
      </c>
      <c r="G1" s="60"/>
      <c r="H1" s="60" t="s">
        <v>50</v>
      </c>
      <c r="I1" s="60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</row>
    <row r="2" spans="1:31" s="9" customFormat="1" ht="34.799999999999997" x14ac:dyDescent="0.3">
      <c r="A2" s="60"/>
      <c r="B2" s="67" t="s">
        <v>25</v>
      </c>
      <c r="C2" s="67"/>
      <c r="D2" s="67" t="s">
        <v>25</v>
      </c>
      <c r="E2" s="67"/>
      <c r="F2" s="67" t="s">
        <v>25</v>
      </c>
      <c r="G2" s="67"/>
      <c r="H2" s="67" t="s">
        <v>25</v>
      </c>
      <c r="I2" s="67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</row>
    <row r="3" spans="1:31" s="14" customFormat="1" ht="37.799999999999997" x14ac:dyDescent="0.3">
      <c r="A3" s="61"/>
      <c r="B3" s="8" t="s">
        <v>39</v>
      </c>
      <c r="C3" s="8">
        <v>1</v>
      </c>
      <c r="D3" s="8" t="s">
        <v>1</v>
      </c>
      <c r="E3" s="8">
        <v>5</v>
      </c>
      <c r="F3" s="8" t="s">
        <v>1</v>
      </c>
      <c r="G3" s="8">
        <v>5</v>
      </c>
      <c r="H3" s="8" t="s">
        <v>43</v>
      </c>
      <c r="I3" s="8">
        <v>2</v>
      </c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</row>
    <row r="4" spans="1:31" s="14" customFormat="1" ht="37.799999999999997" x14ac:dyDescent="0.3">
      <c r="A4" s="61"/>
      <c r="B4" s="8" t="s">
        <v>4</v>
      </c>
      <c r="C4" s="8">
        <v>7</v>
      </c>
      <c r="D4" s="72" t="s">
        <v>6</v>
      </c>
      <c r="E4" s="72">
        <v>8</v>
      </c>
      <c r="F4" s="8" t="s">
        <v>4</v>
      </c>
      <c r="G4" s="8">
        <v>7</v>
      </c>
      <c r="H4" s="72" t="s">
        <v>6</v>
      </c>
      <c r="I4" s="72">
        <v>8</v>
      </c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</row>
    <row r="5" spans="1:31" s="14" customFormat="1" ht="37.799999999999997" x14ac:dyDescent="0.3">
      <c r="A5" s="61"/>
      <c r="B5" s="72" t="s">
        <v>6</v>
      </c>
      <c r="C5" s="72">
        <v>8</v>
      </c>
      <c r="D5" s="8" t="s">
        <v>4</v>
      </c>
      <c r="E5" s="8">
        <v>7</v>
      </c>
      <c r="F5" s="72" t="s">
        <v>6</v>
      </c>
      <c r="G5" s="72">
        <v>8</v>
      </c>
      <c r="H5" s="8" t="s">
        <v>4</v>
      </c>
      <c r="I5" s="8">
        <v>7</v>
      </c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</row>
    <row r="6" spans="1:31" s="14" customFormat="1" ht="37.799999999999997" x14ac:dyDescent="0.3">
      <c r="A6" s="61"/>
      <c r="B6" s="72" t="s">
        <v>0</v>
      </c>
      <c r="C6" s="52">
        <v>6</v>
      </c>
      <c r="D6" s="8" t="s">
        <v>39</v>
      </c>
      <c r="E6" s="8">
        <v>1</v>
      </c>
      <c r="F6" s="8" t="s">
        <v>44</v>
      </c>
      <c r="G6" s="8">
        <v>1</v>
      </c>
      <c r="H6" s="8" t="s">
        <v>1</v>
      </c>
      <c r="I6" s="8">
        <v>5</v>
      </c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</row>
    <row r="7" spans="1:31" s="14" customFormat="1" ht="37.799999999999997" x14ac:dyDescent="0.3">
      <c r="A7" s="61"/>
      <c r="B7" s="52" t="s">
        <v>36</v>
      </c>
      <c r="C7" s="52">
        <v>3</v>
      </c>
      <c r="D7" s="52" t="s">
        <v>3</v>
      </c>
      <c r="E7" s="52">
        <v>3</v>
      </c>
      <c r="F7" s="8" t="s">
        <v>43</v>
      </c>
      <c r="G7" s="8">
        <v>2</v>
      </c>
      <c r="H7" s="8" t="s">
        <v>44</v>
      </c>
      <c r="I7" s="8">
        <v>1</v>
      </c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</row>
    <row r="8" spans="1:31" s="3" customFormat="1" x14ac:dyDescent="0.3">
      <c r="A8" s="62"/>
      <c r="B8" s="62"/>
      <c r="C8" s="62">
        <f>SUM(C3:C7)</f>
        <v>25</v>
      </c>
      <c r="D8" s="62"/>
      <c r="E8" s="62">
        <f>SUM(E3:E7)</f>
        <v>24</v>
      </c>
      <c r="F8" s="62"/>
      <c r="G8" s="62">
        <f>SUM(G3:G7)</f>
        <v>23</v>
      </c>
      <c r="H8" s="62"/>
      <c r="I8" s="62">
        <f>SUM(I3:I7)</f>
        <v>23</v>
      </c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</row>
    <row r="9" spans="1:31" s="9" customFormat="1" ht="34.799999999999997" x14ac:dyDescent="0.3">
      <c r="A9" s="60" t="s">
        <v>24</v>
      </c>
      <c r="B9" s="60" t="s">
        <v>13</v>
      </c>
      <c r="C9" s="60"/>
      <c r="D9" s="60" t="s">
        <v>12</v>
      </c>
      <c r="E9" s="60"/>
      <c r="F9" s="60" t="s">
        <v>11</v>
      </c>
      <c r="G9" s="60"/>
      <c r="H9" s="60" t="s">
        <v>50</v>
      </c>
      <c r="I9" s="60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pans="1:31" s="9" customFormat="1" ht="34.799999999999997" x14ac:dyDescent="0.3">
      <c r="A10" s="60"/>
      <c r="B10" s="67" t="s">
        <v>24</v>
      </c>
      <c r="C10" s="67"/>
      <c r="D10" s="67" t="s">
        <v>24</v>
      </c>
      <c r="E10" s="67"/>
      <c r="F10" s="67" t="s">
        <v>24</v>
      </c>
      <c r="G10" s="67"/>
      <c r="H10" s="67" t="s">
        <v>24</v>
      </c>
      <c r="I10" s="67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</row>
    <row r="11" spans="1:31" ht="37.799999999999997" x14ac:dyDescent="0.3">
      <c r="A11" s="63"/>
      <c r="B11" s="63" t="s">
        <v>34</v>
      </c>
      <c r="C11" s="65">
        <v>5</v>
      </c>
      <c r="D11" s="72" t="s">
        <v>0</v>
      </c>
      <c r="E11" s="72">
        <v>6</v>
      </c>
      <c r="F11" s="65" t="s">
        <v>3</v>
      </c>
      <c r="G11" s="65">
        <v>3</v>
      </c>
      <c r="H11" s="8" t="s">
        <v>1</v>
      </c>
      <c r="I11" s="8">
        <v>5</v>
      </c>
    </row>
    <row r="12" spans="1:31" ht="37.799999999999997" x14ac:dyDescent="0.3">
      <c r="A12" s="63"/>
      <c r="B12" s="72" t="s">
        <v>6</v>
      </c>
      <c r="C12" s="72">
        <v>8</v>
      </c>
      <c r="D12" s="8" t="s">
        <v>4</v>
      </c>
      <c r="E12" s="8">
        <v>7</v>
      </c>
      <c r="F12" s="72" t="s">
        <v>6</v>
      </c>
      <c r="G12" s="72">
        <v>8</v>
      </c>
      <c r="H12" s="8" t="s">
        <v>4</v>
      </c>
      <c r="I12" s="8">
        <v>7</v>
      </c>
    </row>
    <row r="13" spans="1:31" ht="37.799999999999997" x14ac:dyDescent="0.3">
      <c r="A13" s="63"/>
      <c r="B13" s="8" t="s">
        <v>4</v>
      </c>
      <c r="C13" s="8">
        <v>7</v>
      </c>
      <c r="D13" s="72" t="s">
        <v>6</v>
      </c>
      <c r="E13" s="72">
        <v>8</v>
      </c>
      <c r="F13" s="52" t="s">
        <v>38</v>
      </c>
      <c r="G13" s="52">
        <v>7</v>
      </c>
      <c r="H13" s="72" t="s">
        <v>6</v>
      </c>
      <c r="I13" s="72">
        <v>8</v>
      </c>
    </row>
    <row r="14" spans="1:31" ht="37.799999999999997" x14ac:dyDescent="0.3">
      <c r="A14" s="63"/>
      <c r="B14" s="8" t="s">
        <v>1</v>
      </c>
      <c r="C14" s="65">
        <v>5</v>
      </c>
      <c r="D14" s="52" t="s">
        <v>38</v>
      </c>
      <c r="E14" s="52">
        <v>7</v>
      </c>
      <c r="F14" s="8" t="s">
        <v>4</v>
      </c>
      <c r="G14" s="8">
        <v>7</v>
      </c>
      <c r="H14" s="72" t="s">
        <v>0</v>
      </c>
      <c r="I14" s="72">
        <v>6</v>
      </c>
    </row>
    <row r="15" spans="1:31" ht="37.799999999999997" x14ac:dyDescent="0.3">
      <c r="A15" s="63"/>
      <c r="B15" s="54" t="s">
        <v>40</v>
      </c>
      <c r="C15" s="54">
        <v>7</v>
      </c>
      <c r="D15" s="8" t="s">
        <v>44</v>
      </c>
      <c r="E15" s="8">
        <v>1</v>
      </c>
      <c r="F15" s="72" t="s">
        <v>0</v>
      </c>
      <c r="G15" s="72">
        <v>6</v>
      </c>
      <c r="H15" s="52" t="s">
        <v>3</v>
      </c>
      <c r="I15" s="52">
        <v>3</v>
      </c>
    </row>
    <row r="16" spans="1:31" s="3" customFormat="1" x14ac:dyDescent="0.3">
      <c r="A16" s="62"/>
      <c r="B16" s="62"/>
      <c r="C16" s="62">
        <f>SUM(C11:C15)</f>
        <v>32</v>
      </c>
      <c r="D16" s="62"/>
      <c r="E16" s="62">
        <f>SUM(E11:E15)</f>
        <v>29</v>
      </c>
      <c r="F16" s="62"/>
      <c r="G16" s="62">
        <f>SUM(G11:G15)</f>
        <v>31</v>
      </c>
      <c r="H16" s="62"/>
      <c r="I16" s="62">
        <f>SUM(I11:I15)</f>
        <v>29</v>
      </c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</row>
    <row r="17" spans="1:31" x14ac:dyDescent="0.3">
      <c r="A17" s="63"/>
      <c r="B17" s="61"/>
      <c r="C17" s="61"/>
      <c r="F17" s="61"/>
      <c r="G17" s="61"/>
    </row>
    <row r="18" spans="1:31" s="9" customFormat="1" ht="34.799999999999997" x14ac:dyDescent="0.3">
      <c r="A18" s="60" t="s">
        <v>23</v>
      </c>
      <c r="B18" s="60" t="s">
        <v>13</v>
      </c>
      <c r="C18" s="60"/>
      <c r="D18" s="60" t="s">
        <v>12</v>
      </c>
      <c r="E18" s="60"/>
      <c r="F18" s="60" t="s">
        <v>11</v>
      </c>
      <c r="G18" s="60"/>
      <c r="H18" s="60" t="s">
        <v>50</v>
      </c>
      <c r="I18" s="60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</row>
    <row r="19" spans="1:31" s="9" customFormat="1" ht="34.799999999999997" x14ac:dyDescent="0.3">
      <c r="A19" s="60"/>
      <c r="B19" s="67" t="s">
        <v>23</v>
      </c>
      <c r="C19" s="67"/>
      <c r="D19" s="67" t="s">
        <v>23</v>
      </c>
      <c r="E19" s="67"/>
      <c r="F19" s="67" t="s">
        <v>23</v>
      </c>
      <c r="G19" s="67"/>
      <c r="H19" s="67" t="s">
        <v>23</v>
      </c>
      <c r="I19" s="67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</row>
    <row r="20" spans="1:31" ht="37.799999999999997" x14ac:dyDescent="0.3">
      <c r="A20" s="63"/>
      <c r="B20" s="65" t="s">
        <v>3</v>
      </c>
      <c r="C20" s="65">
        <v>3</v>
      </c>
      <c r="D20" s="63" t="s">
        <v>34</v>
      </c>
      <c r="E20" s="65">
        <v>5</v>
      </c>
      <c r="F20" s="63" t="s">
        <v>34</v>
      </c>
      <c r="G20" s="65">
        <v>5</v>
      </c>
      <c r="H20" s="52" t="s">
        <v>36</v>
      </c>
      <c r="I20" s="52">
        <v>3</v>
      </c>
    </row>
    <row r="21" spans="1:31" ht="37.799999999999997" x14ac:dyDescent="0.3">
      <c r="A21" s="63"/>
      <c r="B21" s="8" t="s">
        <v>4</v>
      </c>
      <c r="C21" s="8">
        <v>7</v>
      </c>
      <c r="D21" s="72" t="s">
        <v>6</v>
      </c>
      <c r="E21" s="72">
        <v>8</v>
      </c>
      <c r="F21" s="8" t="s">
        <v>1</v>
      </c>
      <c r="G21" s="8">
        <v>5</v>
      </c>
      <c r="H21" s="72" t="s">
        <v>6</v>
      </c>
      <c r="I21" s="72">
        <v>8</v>
      </c>
    </row>
    <row r="22" spans="1:31" ht="37.799999999999997" x14ac:dyDescent="0.3">
      <c r="A22" s="63"/>
      <c r="B22" s="72" t="s">
        <v>6</v>
      </c>
      <c r="C22" s="72">
        <v>8</v>
      </c>
      <c r="D22" s="8" t="s">
        <v>4</v>
      </c>
      <c r="E22" s="8">
        <v>7</v>
      </c>
      <c r="F22" s="72" t="s">
        <v>6</v>
      </c>
      <c r="G22" s="72">
        <v>8</v>
      </c>
      <c r="H22" s="8" t="s">
        <v>4</v>
      </c>
      <c r="I22" s="8">
        <v>7</v>
      </c>
    </row>
    <row r="23" spans="1:31" ht="37.799999999999997" x14ac:dyDescent="0.3">
      <c r="A23" s="63"/>
      <c r="B23" s="8" t="s">
        <v>1</v>
      </c>
      <c r="C23" s="65">
        <v>5</v>
      </c>
      <c r="D23" s="52" t="s">
        <v>36</v>
      </c>
      <c r="E23" s="52">
        <v>3</v>
      </c>
      <c r="F23" s="8" t="s">
        <v>4</v>
      </c>
      <c r="G23" s="8">
        <v>7</v>
      </c>
      <c r="H23" s="52" t="s">
        <v>38</v>
      </c>
      <c r="I23" s="52">
        <v>7</v>
      </c>
    </row>
    <row r="24" spans="1:31" ht="37.799999999999997" x14ac:dyDescent="0.3">
      <c r="A24" s="63"/>
      <c r="B24" s="52"/>
      <c r="C24" s="52"/>
      <c r="H24" s="63"/>
      <c r="I24" s="65"/>
    </row>
    <row r="25" spans="1:31" s="3" customFormat="1" x14ac:dyDescent="0.3">
      <c r="A25" s="62"/>
      <c r="B25" s="62"/>
      <c r="C25" s="62">
        <f>SUM(C20:C24)</f>
        <v>23</v>
      </c>
      <c r="D25" s="62"/>
      <c r="E25" s="62">
        <f>SUM(E20:E24)</f>
        <v>23</v>
      </c>
      <c r="F25" s="62"/>
      <c r="G25" s="62">
        <f>SUM(G20:G23)</f>
        <v>25</v>
      </c>
      <c r="H25" s="62"/>
      <c r="I25" s="62">
        <f>SUM(I20:I24)</f>
        <v>25</v>
      </c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s="9" customFormat="1" ht="34.799999999999997" x14ac:dyDescent="0.3">
      <c r="A26" s="60" t="s">
        <v>22</v>
      </c>
      <c r="B26" s="60" t="s">
        <v>13</v>
      </c>
      <c r="C26" s="60"/>
      <c r="D26" s="60" t="s">
        <v>12</v>
      </c>
      <c r="E26" s="60"/>
      <c r="F26" s="60" t="s">
        <v>11</v>
      </c>
      <c r="G26" s="60"/>
      <c r="H26" s="60" t="s">
        <v>50</v>
      </c>
      <c r="I26" s="60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</row>
    <row r="27" spans="1:31" s="9" customFormat="1" ht="34.799999999999997" x14ac:dyDescent="0.3">
      <c r="A27" s="64"/>
      <c r="B27" s="64" t="s">
        <v>22</v>
      </c>
      <c r="C27" s="64"/>
      <c r="D27" s="64" t="s">
        <v>22</v>
      </c>
      <c r="E27" s="64"/>
      <c r="F27" s="64" t="s">
        <v>22</v>
      </c>
      <c r="G27" s="64"/>
      <c r="H27" s="64" t="s">
        <v>22</v>
      </c>
      <c r="I27" s="64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</row>
    <row r="28" spans="1:31" ht="37.799999999999997" x14ac:dyDescent="0.3">
      <c r="A28" s="65"/>
      <c r="B28" s="52" t="s">
        <v>38</v>
      </c>
      <c r="C28" s="52">
        <v>7</v>
      </c>
      <c r="D28" s="8" t="s">
        <v>1</v>
      </c>
      <c r="E28" s="8">
        <v>5</v>
      </c>
      <c r="F28" s="8" t="s">
        <v>39</v>
      </c>
      <c r="G28" s="8">
        <v>1</v>
      </c>
      <c r="H28" s="8" t="s">
        <v>1</v>
      </c>
      <c r="I28" s="8">
        <v>5</v>
      </c>
    </row>
    <row r="29" spans="1:31" ht="37.799999999999997" x14ac:dyDescent="0.3">
      <c r="A29" s="65"/>
      <c r="B29" s="72" t="s">
        <v>6</v>
      </c>
      <c r="C29" s="72">
        <v>8</v>
      </c>
      <c r="D29" s="8" t="s">
        <v>4</v>
      </c>
      <c r="E29" s="8">
        <v>7</v>
      </c>
      <c r="F29" s="72" t="s">
        <v>6</v>
      </c>
      <c r="G29" s="72">
        <v>8</v>
      </c>
      <c r="H29" s="8" t="s">
        <v>4</v>
      </c>
      <c r="I29" s="8">
        <v>7</v>
      </c>
    </row>
    <row r="30" spans="1:31" ht="37.799999999999997" x14ac:dyDescent="0.3">
      <c r="A30" s="65"/>
      <c r="B30" s="8" t="s">
        <v>4</v>
      </c>
      <c r="C30" s="8">
        <v>7</v>
      </c>
      <c r="D30" s="72" t="s">
        <v>6</v>
      </c>
      <c r="E30" s="72">
        <v>8</v>
      </c>
      <c r="F30" s="8" t="s">
        <v>4</v>
      </c>
      <c r="G30" s="8">
        <v>7</v>
      </c>
      <c r="H30" s="72" t="s">
        <v>6</v>
      </c>
      <c r="I30" s="72">
        <v>8</v>
      </c>
    </row>
    <row r="31" spans="1:31" ht="37.799999999999997" x14ac:dyDescent="0.3">
      <c r="A31" s="65"/>
      <c r="B31" s="8" t="s">
        <v>1</v>
      </c>
      <c r="C31" s="8">
        <v>5</v>
      </c>
      <c r="D31" s="52" t="s">
        <v>38</v>
      </c>
      <c r="E31" s="72">
        <v>7</v>
      </c>
      <c r="F31" s="8" t="s">
        <v>1</v>
      </c>
      <c r="G31" s="8">
        <v>5</v>
      </c>
      <c r="H31" s="8" t="s">
        <v>39</v>
      </c>
      <c r="I31" s="8">
        <v>1</v>
      </c>
    </row>
    <row r="32" spans="1:31" ht="37.799999999999997" x14ac:dyDescent="0.3">
      <c r="A32" s="65"/>
      <c r="B32" s="8" t="s">
        <v>44</v>
      </c>
      <c r="C32" s="8">
        <v>1</v>
      </c>
      <c r="D32" s="8" t="s">
        <v>43</v>
      </c>
      <c r="E32" s="8">
        <v>2</v>
      </c>
      <c r="F32" s="72" t="s">
        <v>0</v>
      </c>
      <c r="G32" s="72">
        <v>6</v>
      </c>
      <c r="H32" s="54" t="s">
        <v>40</v>
      </c>
      <c r="I32" s="54">
        <v>7</v>
      </c>
    </row>
    <row r="33" spans="1:31" s="3" customFormat="1" x14ac:dyDescent="0.3">
      <c r="A33" s="62"/>
      <c r="B33" s="62"/>
      <c r="C33" s="62">
        <f>SUM(C28:C32)</f>
        <v>28</v>
      </c>
      <c r="D33" s="62"/>
      <c r="E33" s="62">
        <f>SUM(E28:E32)</f>
        <v>29</v>
      </c>
      <c r="F33" s="62"/>
      <c r="G33" s="62">
        <f>SUM(G28:G32)</f>
        <v>27</v>
      </c>
      <c r="H33" s="62"/>
      <c r="I33" s="62">
        <f>SUM(I28:I32)</f>
        <v>28</v>
      </c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</row>
    <row r="34" spans="1:31" s="9" customFormat="1" ht="34.799999999999997" x14ac:dyDescent="0.3">
      <c r="A34" s="60" t="s">
        <v>17</v>
      </c>
      <c r="B34" s="60" t="s">
        <v>13</v>
      </c>
      <c r="C34" s="60"/>
      <c r="D34" s="60" t="s">
        <v>12</v>
      </c>
      <c r="E34" s="60"/>
      <c r="F34" s="60" t="s">
        <v>11</v>
      </c>
      <c r="G34" s="60"/>
      <c r="H34" s="60" t="s">
        <v>50</v>
      </c>
      <c r="I34" s="60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</row>
    <row r="35" spans="1:31" s="9" customFormat="1" ht="34.799999999999997" x14ac:dyDescent="0.3">
      <c r="A35" s="60"/>
      <c r="B35" s="67" t="s">
        <v>17</v>
      </c>
      <c r="C35" s="67"/>
      <c r="D35" s="67" t="s">
        <v>17</v>
      </c>
      <c r="E35" s="67"/>
      <c r="F35" s="67" t="s">
        <v>17</v>
      </c>
      <c r="G35" s="67"/>
      <c r="H35" s="67" t="s">
        <v>17</v>
      </c>
      <c r="I35" s="67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</row>
    <row r="36" spans="1:31" ht="37.799999999999997" x14ac:dyDescent="0.3">
      <c r="A36" s="65"/>
      <c r="B36" s="8" t="s">
        <v>43</v>
      </c>
      <c r="C36" s="8">
        <v>2</v>
      </c>
      <c r="D36" s="72" t="s">
        <v>0</v>
      </c>
      <c r="E36" s="72">
        <v>6</v>
      </c>
      <c r="F36" s="54" t="s">
        <v>40</v>
      </c>
      <c r="G36" s="54">
        <v>7</v>
      </c>
      <c r="H36" s="52" t="s">
        <v>38</v>
      </c>
      <c r="I36" s="72">
        <v>7</v>
      </c>
    </row>
    <row r="37" spans="1:31" ht="37.799999999999997" x14ac:dyDescent="0.3">
      <c r="A37" s="65"/>
      <c r="B37" s="8" t="s">
        <v>4</v>
      </c>
      <c r="C37" s="8">
        <v>7</v>
      </c>
      <c r="D37" s="54" t="s">
        <v>40</v>
      </c>
      <c r="E37" s="54">
        <v>7</v>
      </c>
      <c r="F37" s="8" t="s">
        <v>4</v>
      </c>
      <c r="G37" s="8">
        <v>7</v>
      </c>
      <c r="H37" s="72" t="s">
        <v>0</v>
      </c>
      <c r="I37" s="72">
        <v>6</v>
      </c>
    </row>
    <row r="38" spans="1:31" ht="37.799999999999997" x14ac:dyDescent="0.3">
      <c r="A38" s="65"/>
      <c r="B38" s="72" t="s">
        <v>0</v>
      </c>
      <c r="C38" s="72">
        <v>6</v>
      </c>
      <c r="D38" s="8" t="s">
        <v>4</v>
      </c>
      <c r="E38" s="8">
        <v>7</v>
      </c>
      <c r="F38" s="52" t="s">
        <v>38</v>
      </c>
      <c r="G38" s="72">
        <v>7</v>
      </c>
      <c r="H38" s="8" t="s">
        <v>4</v>
      </c>
      <c r="I38" s="8">
        <v>7</v>
      </c>
    </row>
    <row r="39" spans="1:31" ht="37.799999999999997" x14ac:dyDescent="0.3">
      <c r="A39" s="65"/>
      <c r="B39" s="52" t="s">
        <v>38</v>
      </c>
      <c r="C39" s="52">
        <v>7</v>
      </c>
      <c r="D39" s="8" t="s">
        <v>1</v>
      </c>
      <c r="E39" s="8">
        <v>5</v>
      </c>
      <c r="F39" s="52" t="s">
        <v>36</v>
      </c>
      <c r="G39" s="52">
        <v>3</v>
      </c>
      <c r="H39" s="63" t="s">
        <v>34</v>
      </c>
      <c r="I39" s="65">
        <v>5</v>
      </c>
    </row>
    <row r="40" spans="1:31" ht="37.799999999999997" x14ac:dyDescent="0.3">
      <c r="A40" s="65"/>
      <c r="F40" s="52"/>
      <c r="G40" s="52"/>
    </row>
    <row r="41" spans="1:31" s="3" customFormat="1" x14ac:dyDescent="0.3">
      <c r="A41" s="62"/>
      <c r="B41" s="62"/>
      <c r="C41" s="62">
        <f>SUM(C36:C39)</f>
        <v>22</v>
      </c>
      <c r="D41" s="62"/>
      <c r="E41" s="62">
        <f>SUM(E36:E39)</f>
        <v>25</v>
      </c>
      <c r="F41" s="62"/>
      <c r="G41" s="62">
        <f>SUM(G36:G40)</f>
        <v>24</v>
      </c>
      <c r="H41" s="62"/>
      <c r="I41" s="62">
        <f>SUM(I36:I39)</f>
        <v>25</v>
      </c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</row>
    <row r="43" spans="1:31" x14ac:dyDescent="0.3">
      <c r="C43" s="68">
        <f>SUM(C8,C16,C25,C33,C41)</f>
        <v>130</v>
      </c>
      <c r="E43" s="68">
        <f>SUM(E8,E16,E25,E33,E41)</f>
        <v>130</v>
      </c>
      <c r="F43" s="69"/>
      <c r="G43" s="68">
        <f>SUM(G8,G16,G25,G33,G41)</f>
        <v>130</v>
      </c>
      <c r="H43" s="69"/>
      <c r="I43" s="68">
        <f>SUM(I8,I16,I25,I33,I41)</f>
        <v>130</v>
      </c>
    </row>
    <row r="44" spans="1:31" ht="51.75" customHeight="1" x14ac:dyDescent="0.3"/>
    <row r="47" spans="1:31" ht="56.4" x14ac:dyDescent="0.3">
      <c r="H47" s="63"/>
      <c r="I47" s="129"/>
      <c r="K47" s="92"/>
      <c r="L47" s="20" t="s">
        <v>26</v>
      </c>
      <c r="M47" s="20" t="s">
        <v>24</v>
      </c>
      <c r="N47" s="20" t="s">
        <v>23</v>
      </c>
      <c r="O47" s="20" t="s">
        <v>22</v>
      </c>
      <c r="P47" s="20" t="s">
        <v>30</v>
      </c>
      <c r="Q47" s="86" t="s">
        <v>31</v>
      </c>
    </row>
    <row r="48" spans="1:31" ht="37.799999999999997" x14ac:dyDescent="0.55000000000000004">
      <c r="H48" s="63"/>
      <c r="I48" s="129"/>
      <c r="K48" s="94" t="s">
        <v>47</v>
      </c>
      <c r="L48" s="20">
        <f>SUM(C8)</f>
        <v>25</v>
      </c>
      <c r="M48" s="20">
        <f>SUM(C16)</f>
        <v>32</v>
      </c>
      <c r="N48" s="20">
        <f>SUM(C25)</f>
        <v>23</v>
      </c>
      <c r="O48" s="20">
        <f>SUM(C33)</f>
        <v>28</v>
      </c>
      <c r="P48" s="20">
        <f>SUM(C41)</f>
        <v>22</v>
      </c>
      <c r="Q48" s="21">
        <f t="shared" ref="Q48:Q51" si="0">SUM(J48:P48)</f>
        <v>130</v>
      </c>
    </row>
    <row r="49" spans="8:17" ht="37.799999999999997" x14ac:dyDescent="0.55000000000000004">
      <c r="H49" s="63"/>
      <c r="I49" s="129"/>
      <c r="K49" s="94" t="s">
        <v>48</v>
      </c>
      <c r="L49" s="20">
        <f>SUM(E8)</f>
        <v>24</v>
      </c>
      <c r="M49" s="20">
        <f>SUM(E16)</f>
        <v>29</v>
      </c>
      <c r="N49" s="20">
        <f>SUM(E25)</f>
        <v>23</v>
      </c>
      <c r="O49" s="20">
        <f>SUM(E33)</f>
        <v>29</v>
      </c>
      <c r="P49" s="20">
        <f>SUM(E41)</f>
        <v>25</v>
      </c>
      <c r="Q49" s="21">
        <f t="shared" si="0"/>
        <v>130</v>
      </c>
    </row>
    <row r="50" spans="8:17" ht="37.799999999999997" x14ac:dyDescent="0.55000000000000004">
      <c r="H50" s="63"/>
      <c r="I50" s="129"/>
      <c r="K50" s="94" t="s">
        <v>49</v>
      </c>
      <c r="L50" s="20">
        <f>SUM(G8)</f>
        <v>23</v>
      </c>
      <c r="M50" s="20">
        <f>SUM(G16)</f>
        <v>31</v>
      </c>
      <c r="N50" s="20">
        <f>SUM(G25)</f>
        <v>25</v>
      </c>
      <c r="O50" s="20">
        <f>SUM(G33)</f>
        <v>27</v>
      </c>
      <c r="P50" s="20">
        <f>SUM(G41)</f>
        <v>24</v>
      </c>
      <c r="Q50" s="21">
        <f t="shared" si="0"/>
        <v>130</v>
      </c>
    </row>
    <row r="51" spans="8:17" ht="37.799999999999997" x14ac:dyDescent="0.55000000000000004">
      <c r="H51" s="63"/>
      <c r="I51" s="129"/>
      <c r="K51" s="94" t="s">
        <v>51</v>
      </c>
      <c r="L51" s="20">
        <f>SUM(I8)</f>
        <v>23</v>
      </c>
      <c r="M51" s="20">
        <f>SUM(I16)</f>
        <v>29</v>
      </c>
      <c r="N51" s="20">
        <f>SUM(I25)</f>
        <v>25</v>
      </c>
      <c r="O51" s="20">
        <f>SUM(I33)</f>
        <v>28</v>
      </c>
      <c r="P51" s="20">
        <f>SUM(I41)</f>
        <v>25</v>
      </c>
      <c r="Q51" s="21">
        <f t="shared" si="0"/>
        <v>130</v>
      </c>
    </row>
    <row r="52" spans="8:17" ht="56.4" x14ac:dyDescent="0.3">
      <c r="H52" s="63"/>
      <c r="I52" s="129"/>
      <c r="K52" s="92"/>
      <c r="L52" s="20" t="s">
        <v>26</v>
      </c>
      <c r="M52" s="20" t="s">
        <v>24</v>
      </c>
      <c r="N52" s="20" t="s">
        <v>23</v>
      </c>
      <c r="O52" s="20" t="s">
        <v>22</v>
      </c>
      <c r="P52" s="20" t="s">
        <v>30</v>
      </c>
      <c r="Q52" s="86" t="s">
        <v>31</v>
      </c>
    </row>
    <row r="53" spans="8:17" ht="37.799999999999997" x14ac:dyDescent="0.55000000000000004">
      <c r="H53" s="63"/>
      <c r="I53" s="129"/>
      <c r="K53" s="94" t="s">
        <v>47</v>
      </c>
      <c r="L53" s="19">
        <f t="shared" ref="L53:P56" si="1">(L48)/M48</f>
        <v>0.78125</v>
      </c>
      <c r="M53" s="19">
        <f t="shared" si="1"/>
        <v>1.3913043478260869</v>
      </c>
      <c r="N53" s="19">
        <f t="shared" si="1"/>
        <v>0.8214285714285714</v>
      </c>
      <c r="O53" s="19">
        <f t="shared" si="1"/>
        <v>1.2727272727272727</v>
      </c>
      <c r="P53" s="19">
        <f t="shared" si="1"/>
        <v>0.16923076923076924</v>
      </c>
      <c r="Q53" s="87">
        <f t="shared" ref="Q53:Q56" si="2">SUM(J53:L53)</f>
        <v>0.78125</v>
      </c>
    </row>
    <row r="54" spans="8:17" ht="37.799999999999997" x14ac:dyDescent="0.55000000000000004">
      <c r="H54" s="63"/>
      <c r="I54" s="129"/>
      <c r="K54" s="94" t="s">
        <v>48</v>
      </c>
      <c r="L54" s="19">
        <f t="shared" si="1"/>
        <v>0.82758620689655171</v>
      </c>
      <c r="M54" s="19">
        <f t="shared" si="1"/>
        <v>1.2608695652173914</v>
      </c>
      <c r="N54" s="19">
        <f t="shared" si="1"/>
        <v>0.7931034482758621</v>
      </c>
      <c r="O54" s="19">
        <f t="shared" si="1"/>
        <v>1.1599999999999999</v>
      </c>
      <c r="P54" s="19">
        <f t="shared" si="1"/>
        <v>0.19230769230769232</v>
      </c>
      <c r="Q54" s="87">
        <f t="shared" si="2"/>
        <v>0.82758620689655171</v>
      </c>
    </row>
    <row r="55" spans="8:17" ht="37.799999999999997" x14ac:dyDescent="0.55000000000000004">
      <c r="H55" s="63"/>
      <c r="I55" s="129"/>
      <c r="K55" s="94" t="s">
        <v>49</v>
      </c>
      <c r="L55" s="19">
        <f t="shared" si="1"/>
        <v>0.74193548387096775</v>
      </c>
      <c r="M55" s="19">
        <f t="shared" si="1"/>
        <v>1.24</v>
      </c>
      <c r="N55" s="19">
        <f t="shared" si="1"/>
        <v>0.92592592592592593</v>
      </c>
      <c r="O55" s="19">
        <f t="shared" si="1"/>
        <v>1.125</v>
      </c>
      <c r="P55" s="19">
        <f t="shared" si="1"/>
        <v>0.18461538461538463</v>
      </c>
      <c r="Q55" s="87">
        <f t="shared" si="2"/>
        <v>0.74193548387096775</v>
      </c>
    </row>
    <row r="56" spans="8:17" ht="37.799999999999997" x14ac:dyDescent="0.55000000000000004">
      <c r="H56" s="63"/>
      <c r="I56" s="129"/>
      <c r="K56" s="94" t="s">
        <v>51</v>
      </c>
      <c r="L56" s="19">
        <f t="shared" si="1"/>
        <v>0.7931034482758621</v>
      </c>
      <c r="M56" s="19">
        <f t="shared" si="1"/>
        <v>1.1599999999999999</v>
      </c>
      <c r="N56" s="19">
        <f t="shared" si="1"/>
        <v>0.8928571428571429</v>
      </c>
      <c r="O56" s="19">
        <f t="shared" si="1"/>
        <v>1.1200000000000001</v>
      </c>
      <c r="P56" s="19">
        <f t="shared" si="1"/>
        <v>0.19230769230769232</v>
      </c>
      <c r="Q56" s="87">
        <f t="shared" si="2"/>
        <v>0.7931034482758621</v>
      </c>
    </row>
  </sheetData>
  <pageMargins left="0.25" right="0.25" top="0.75" bottom="0.75" header="0.3" footer="0.3"/>
  <pageSetup paperSize="9" scale="26" orientation="landscape" r:id="rId1"/>
  <rowBreaks count="1" manualBreakCount="1">
    <brk id="44" max="42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47"/>
  <sheetViews>
    <sheetView zoomScale="60" zoomScaleNormal="60" workbookViewId="0">
      <selection activeCell="C31" sqref="C31"/>
    </sheetView>
  </sheetViews>
  <sheetFormatPr defaultRowHeight="18" x14ac:dyDescent="0.3"/>
  <cols>
    <col min="1" max="1" width="3.44140625" style="37" customWidth="1"/>
    <col min="2" max="2" width="2.6640625" style="42" customWidth="1"/>
    <col min="3" max="3" width="22.44140625" style="42" customWidth="1"/>
    <col min="4" max="4" width="2.88671875" style="42" customWidth="1"/>
    <col min="5" max="5" width="22.44140625" style="42" customWidth="1"/>
    <col min="6" max="6" width="2.88671875" style="42" customWidth="1"/>
    <col min="7" max="7" width="21.6640625" style="42" customWidth="1"/>
    <col min="8" max="8" width="3.109375" style="42" customWidth="1"/>
    <col min="9" max="9" width="22.33203125" style="42" customWidth="1"/>
    <col min="10" max="10" width="3" style="42" customWidth="1"/>
    <col min="11" max="11" width="22.33203125" style="42" customWidth="1"/>
    <col min="12" max="12" width="3.109375" style="42" customWidth="1"/>
    <col min="13" max="13" width="3.44140625" style="44" customWidth="1"/>
    <col min="14" max="14" width="3.6640625" style="42" customWidth="1"/>
    <col min="15" max="15" width="21.88671875" style="48" customWidth="1"/>
    <col min="16" max="16" width="3.6640625" style="42" customWidth="1"/>
    <col min="17" max="17" width="21.88671875" style="48" customWidth="1"/>
    <col min="18" max="18" width="3.6640625" style="42" customWidth="1"/>
    <col min="19" max="19" width="21.44140625" style="48" customWidth="1"/>
    <col min="20" max="20" width="3.6640625" style="42" customWidth="1"/>
    <col min="21" max="21" width="21.44140625" style="48" customWidth="1"/>
    <col min="22" max="22" width="3.6640625" style="42" customWidth="1"/>
    <col min="23" max="23" width="21.44140625" style="48" customWidth="1"/>
    <col min="24" max="24" width="3.6640625" style="42" customWidth="1"/>
    <col min="25" max="25" width="21.44140625" style="48" customWidth="1"/>
    <col min="26" max="26" width="3.6640625" style="42" customWidth="1"/>
    <col min="27" max="27" width="22" style="42" customWidth="1"/>
    <col min="28" max="28" width="3.6640625" style="42" customWidth="1"/>
    <col min="29" max="29" width="22" style="42" customWidth="1"/>
    <col min="30" max="30" width="3.6640625" style="42" customWidth="1"/>
    <col min="31" max="31" width="22" style="42" customWidth="1"/>
    <col min="32" max="32" width="3.6640625" style="42" customWidth="1"/>
    <col min="33" max="33" width="22" style="42" customWidth="1"/>
    <col min="34" max="34" width="3.44140625" style="44" customWidth="1"/>
    <col min="35" max="35" width="3.6640625" style="42" customWidth="1"/>
    <col min="36" max="36" width="21.88671875" style="42" customWidth="1"/>
    <col min="37" max="37" width="3.6640625" style="42" customWidth="1"/>
    <col min="38" max="38" width="22.109375" style="42" customWidth="1"/>
    <col min="39" max="39" width="3.6640625" style="42" customWidth="1"/>
    <col min="40" max="40" width="22" style="42" customWidth="1"/>
    <col min="41" max="41" width="3.6640625" style="42" customWidth="1"/>
    <col min="42" max="42" width="22" style="42" customWidth="1"/>
  </cols>
  <sheetData>
    <row r="2" spans="1:42" ht="17.399999999999999" x14ac:dyDescent="0.3">
      <c r="A2" s="47"/>
      <c r="B2" s="135" t="s">
        <v>45</v>
      </c>
      <c r="C2" s="136"/>
      <c r="D2" s="41"/>
      <c r="E2" s="41"/>
      <c r="F2" s="41"/>
      <c r="G2" s="41"/>
      <c r="H2" s="41"/>
      <c r="I2" s="41"/>
      <c r="J2" s="41"/>
      <c r="K2" s="41"/>
      <c r="L2" s="41"/>
      <c r="M2" s="43"/>
      <c r="N2" s="39"/>
      <c r="O2" s="91" t="s">
        <v>46</v>
      </c>
      <c r="P2" s="39"/>
      <c r="Q2" s="51"/>
      <c r="R2" s="39"/>
      <c r="S2" s="51"/>
      <c r="T2" s="39"/>
      <c r="U2" s="51"/>
      <c r="V2" s="39"/>
      <c r="W2" s="51"/>
      <c r="X2" s="39"/>
      <c r="Y2" s="51"/>
      <c r="Z2" s="39"/>
      <c r="AA2" s="91" t="s">
        <v>46</v>
      </c>
      <c r="AB2" s="39"/>
      <c r="AC2" s="39"/>
      <c r="AD2" s="39"/>
      <c r="AE2" s="103"/>
      <c r="AF2" s="39"/>
      <c r="AG2" s="103"/>
      <c r="AH2" s="43"/>
      <c r="AI2" s="39"/>
      <c r="AJ2" s="91" t="s">
        <v>52</v>
      </c>
      <c r="AK2" s="39"/>
      <c r="AL2" s="39"/>
      <c r="AM2" s="39"/>
      <c r="AN2" s="39"/>
      <c r="AO2" s="39"/>
      <c r="AP2" s="39"/>
    </row>
    <row r="3" spans="1:42" s="71" customFormat="1" ht="23.4" x14ac:dyDescent="0.45">
      <c r="A3" s="134" t="s">
        <v>25</v>
      </c>
      <c r="B3" s="105"/>
      <c r="C3" s="106" t="s">
        <v>37</v>
      </c>
      <c r="D3" s="107"/>
      <c r="E3" s="107" t="s">
        <v>20</v>
      </c>
      <c r="F3" s="107"/>
      <c r="G3" s="106" t="s">
        <v>19</v>
      </c>
      <c r="H3" s="107"/>
      <c r="I3" s="106" t="s">
        <v>18</v>
      </c>
      <c r="J3" s="107"/>
      <c r="K3" s="106" t="s">
        <v>33</v>
      </c>
      <c r="L3" s="107"/>
      <c r="M3" s="130" t="s">
        <v>25</v>
      </c>
      <c r="N3" s="107"/>
      <c r="O3" s="107" t="s">
        <v>16</v>
      </c>
      <c r="P3" s="107"/>
      <c r="Q3" s="107" t="s">
        <v>15</v>
      </c>
      <c r="R3" s="107"/>
      <c r="S3" s="107" t="s">
        <v>14</v>
      </c>
      <c r="T3" s="107"/>
      <c r="U3" s="107" t="s">
        <v>32</v>
      </c>
      <c r="V3" s="107"/>
      <c r="W3" s="107" t="s">
        <v>41</v>
      </c>
      <c r="X3" s="107"/>
      <c r="Y3" s="107" t="s">
        <v>42</v>
      </c>
      <c r="Z3" s="107"/>
      <c r="AA3" s="107" t="s">
        <v>13</v>
      </c>
      <c r="AB3" s="107"/>
      <c r="AC3" s="107" t="s">
        <v>12</v>
      </c>
      <c r="AD3" s="107"/>
      <c r="AE3" s="107" t="s">
        <v>11</v>
      </c>
      <c r="AF3" s="107"/>
      <c r="AG3" s="107" t="s">
        <v>50</v>
      </c>
      <c r="AH3" s="130" t="s">
        <v>25</v>
      </c>
      <c r="AI3" s="107"/>
      <c r="AJ3" s="107" t="s">
        <v>10</v>
      </c>
      <c r="AK3" s="107"/>
      <c r="AL3" s="107" t="s">
        <v>9</v>
      </c>
      <c r="AM3" s="107"/>
      <c r="AN3" s="107" t="s">
        <v>8</v>
      </c>
      <c r="AO3" s="107"/>
      <c r="AP3" s="107" t="s">
        <v>7</v>
      </c>
    </row>
    <row r="4" spans="1:42" ht="31.2" x14ac:dyDescent="0.3">
      <c r="A4" s="134"/>
      <c r="B4" s="36"/>
      <c r="C4" s="36" t="s">
        <v>57</v>
      </c>
      <c r="D4" s="36"/>
      <c r="E4" s="36" t="s">
        <v>0</v>
      </c>
      <c r="F4" s="36"/>
      <c r="G4" s="36" t="s">
        <v>1</v>
      </c>
      <c r="H4" s="36"/>
      <c r="I4" s="36" t="s">
        <v>3</v>
      </c>
      <c r="J4" s="36"/>
      <c r="K4" s="36" t="s">
        <v>0</v>
      </c>
      <c r="L4" s="36"/>
      <c r="M4" s="131"/>
      <c r="N4" s="36">
        <v>1</v>
      </c>
      <c r="O4" s="45"/>
      <c r="P4" s="36">
        <v>1</v>
      </c>
      <c r="Q4" s="45"/>
      <c r="R4" s="36">
        <v>1</v>
      </c>
      <c r="S4" s="45"/>
      <c r="T4" s="36">
        <v>1</v>
      </c>
      <c r="U4" s="45"/>
      <c r="V4" s="36">
        <v>1</v>
      </c>
      <c r="W4" s="45"/>
      <c r="X4" s="36">
        <v>1</v>
      </c>
      <c r="Y4" s="45"/>
      <c r="Z4" s="36">
        <v>1</v>
      </c>
      <c r="AA4" s="36"/>
      <c r="AB4" s="36">
        <v>1</v>
      </c>
      <c r="AC4" s="36"/>
      <c r="AD4" s="36">
        <v>1</v>
      </c>
      <c r="AE4" s="36"/>
      <c r="AF4" s="36">
        <v>1</v>
      </c>
      <c r="AG4" s="36"/>
      <c r="AH4" s="131"/>
      <c r="AI4" s="36">
        <v>1</v>
      </c>
      <c r="AJ4" s="36"/>
      <c r="AK4" s="36">
        <v>1</v>
      </c>
      <c r="AL4" s="36"/>
      <c r="AM4" s="36">
        <v>1</v>
      </c>
      <c r="AN4" s="36"/>
      <c r="AO4" s="36">
        <v>1</v>
      </c>
      <c r="AP4" s="36"/>
    </row>
    <row r="5" spans="1:42" x14ac:dyDescent="0.3">
      <c r="A5" s="134"/>
      <c r="B5" s="36"/>
      <c r="C5" s="36" t="s">
        <v>4</v>
      </c>
      <c r="D5" s="36"/>
      <c r="E5" s="36" t="s">
        <v>6</v>
      </c>
      <c r="F5" s="36"/>
      <c r="G5" s="36" t="s">
        <v>4</v>
      </c>
      <c r="H5" s="36"/>
      <c r="I5" s="36" t="s">
        <v>6</v>
      </c>
      <c r="J5" s="36"/>
      <c r="K5" s="36" t="s">
        <v>6</v>
      </c>
      <c r="L5" s="36"/>
      <c r="M5" s="131"/>
      <c r="N5" s="36">
        <v>2</v>
      </c>
      <c r="O5" s="45"/>
      <c r="P5" s="36">
        <v>2</v>
      </c>
      <c r="Q5" s="45"/>
      <c r="R5" s="36">
        <v>2</v>
      </c>
      <c r="S5" s="45"/>
      <c r="T5" s="36">
        <v>2</v>
      </c>
      <c r="U5" s="45"/>
      <c r="V5" s="36">
        <v>2</v>
      </c>
      <c r="W5" s="45"/>
      <c r="X5" s="36">
        <v>2</v>
      </c>
      <c r="Y5" s="45"/>
      <c r="Z5" s="36">
        <v>2</v>
      </c>
      <c r="AA5" s="36"/>
      <c r="AB5" s="36">
        <v>2</v>
      </c>
      <c r="AC5" s="36"/>
      <c r="AD5" s="36">
        <v>2</v>
      </c>
      <c r="AE5" s="36"/>
      <c r="AF5" s="36">
        <v>2</v>
      </c>
      <c r="AG5" s="36"/>
      <c r="AH5" s="131"/>
      <c r="AI5" s="36">
        <v>2</v>
      </c>
      <c r="AJ5" s="36"/>
      <c r="AK5" s="36">
        <v>2</v>
      </c>
      <c r="AL5" s="36"/>
      <c r="AM5" s="36">
        <v>2</v>
      </c>
      <c r="AN5" s="36"/>
      <c r="AO5" s="36">
        <v>2</v>
      </c>
      <c r="AP5" s="36"/>
    </row>
    <row r="6" spans="1:42" x14ac:dyDescent="0.3">
      <c r="A6" s="134"/>
      <c r="B6" s="36"/>
      <c r="C6" s="36" t="s">
        <v>6</v>
      </c>
      <c r="D6" s="36"/>
      <c r="E6" s="36" t="s">
        <v>4</v>
      </c>
      <c r="F6" s="36"/>
      <c r="G6" s="36" t="s">
        <v>6</v>
      </c>
      <c r="H6" s="36"/>
      <c r="I6" s="36" t="s">
        <v>4</v>
      </c>
      <c r="J6" s="36"/>
      <c r="K6" s="36" t="s">
        <v>4</v>
      </c>
      <c r="L6" s="36"/>
      <c r="M6" s="131"/>
      <c r="N6" s="36">
        <v>3</v>
      </c>
      <c r="O6" s="45"/>
      <c r="P6" s="36">
        <v>3</v>
      </c>
      <c r="Q6" s="45"/>
      <c r="R6" s="36">
        <v>3</v>
      </c>
      <c r="S6" s="45"/>
      <c r="T6" s="36">
        <v>3</v>
      </c>
      <c r="U6" s="45"/>
      <c r="V6" s="36">
        <v>3</v>
      </c>
      <c r="W6" s="45"/>
      <c r="X6" s="36">
        <v>3</v>
      </c>
      <c r="Y6" s="45"/>
      <c r="Z6" s="36">
        <v>3</v>
      </c>
      <c r="AA6" s="36"/>
      <c r="AB6" s="36">
        <v>3</v>
      </c>
      <c r="AC6" s="36"/>
      <c r="AD6" s="36">
        <v>3</v>
      </c>
      <c r="AE6" s="36"/>
      <c r="AF6" s="36">
        <v>3</v>
      </c>
      <c r="AG6" s="36"/>
      <c r="AH6" s="131"/>
      <c r="AI6" s="36">
        <v>3</v>
      </c>
      <c r="AJ6" s="36"/>
      <c r="AK6" s="36">
        <v>3</v>
      </c>
      <c r="AL6" s="36"/>
      <c r="AM6" s="36">
        <v>3</v>
      </c>
      <c r="AN6" s="45"/>
      <c r="AO6" s="36">
        <v>3</v>
      </c>
      <c r="AP6" s="45"/>
    </row>
    <row r="7" spans="1:42" x14ac:dyDescent="0.3">
      <c r="A7" s="134"/>
      <c r="B7" s="41"/>
      <c r="C7" s="89" t="s">
        <v>35</v>
      </c>
      <c r="D7" s="90"/>
      <c r="E7" s="89" t="s">
        <v>35</v>
      </c>
      <c r="F7" s="90"/>
      <c r="G7" s="89" t="s">
        <v>35</v>
      </c>
      <c r="H7" s="90"/>
      <c r="I7" s="89" t="s">
        <v>35</v>
      </c>
      <c r="J7" s="90"/>
      <c r="K7" s="89" t="s">
        <v>35</v>
      </c>
      <c r="L7" s="90"/>
      <c r="M7" s="131"/>
      <c r="N7" s="41">
        <v>4</v>
      </c>
      <c r="O7" s="45"/>
      <c r="P7" s="41">
        <v>4</v>
      </c>
      <c r="Q7" s="36"/>
      <c r="R7" s="41">
        <v>4</v>
      </c>
      <c r="S7" s="45"/>
      <c r="T7" s="41">
        <v>4</v>
      </c>
      <c r="U7" s="45"/>
      <c r="V7" s="41">
        <v>4</v>
      </c>
      <c r="W7" s="45"/>
      <c r="X7" s="41">
        <v>4</v>
      </c>
      <c r="Y7" s="45"/>
      <c r="Z7" s="41">
        <v>4</v>
      </c>
      <c r="AA7" s="36"/>
      <c r="AB7" s="41">
        <v>4</v>
      </c>
      <c r="AC7" s="36"/>
      <c r="AD7" s="41">
        <v>4</v>
      </c>
      <c r="AE7" s="36"/>
      <c r="AF7" s="41">
        <v>4</v>
      </c>
      <c r="AG7" s="36"/>
      <c r="AH7" s="131"/>
      <c r="AI7" s="41">
        <v>4</v>
      </c>
      <c r="AJ7" s="36"/>
      <c r="AK7" s="41">
        <v>4</v>
      </c>
      <c r="AL7" s="36"/>
      <c r="AM7" s="41">
        <v>4</v>
      </c>
      <c r="AN7" s="36"/>
      <c r="AO7" s="41">
        <v>4</v>
      </c>
      <c r="AP7" s="36"/>
    </row>
    <row r="8" spans="1:42" ht="31.2" x14ac:dyDescent="0.3">
      <c r="A8" s="134"/>
      <c r="B8" s="36"/>
      <c r="C8" s="36" t="s">
        <v>2</v>
      </c>
      <c r="D8" s="36"/>
      <c r="E8" s="36" t="s">
        <v>58</v>
      </c>
      <c r="F8" s="36"/>
      <c r="G8" s="36" t="s">
        <v>5</v>
      </c>
      <c r="H8" s="36"/>
      <c r="I8" s="36" t="s">
        <v>1</v>
      </c>
      <c r="J8" s="36"/>
      <c r="K8" s="36" t="s">
        <v>2</v>
      </c>
      <c r="L8" s="36"/>
      <c r="M8" s="132"/>
      <c r="N8" s="36">
        <v>5</v>
      </c>
      <c r="O8" s="45"/>
      <c r="P8" s="36">
        <v>5</v>
      </c>
      <c r="Q8" s="45"/>
      <c r="R8" s="36">
        <v>5</v>
      </c>
      <c r="S8" s="45"/>
      <c r="T8" s="36">
        <v>5</v>
      </c>
      <c r="U8" s="45"/>
      <c r="V8" s="36">
        <v>5</v>
      </c>
      <c r="W8" s="45"/>
      <c r="X8" s="36">
        <v>5</v>
      </c>
      <c r="Y8" s="45"/>
      <c r="Z8" s="36">
        <v>5</v>
      </c>
      <c r="AA8" s="36"/>
      <c r="AB8" s="36">
        <v>5</v>
      </c>
      <c r="AC8" s="36"/>
      <c r="AD8" s="36">
        <v>5</v>
      </c>
      <c r="AE8" s="36"/>
      <c r="AF8" s="36">
        <v>5</v>
      </c>
      <c r="AG8" s="36"/>
      <c r="AH8" s="132"/>
      <c r="AI8" s="36">
        <v>5</v>
      </c>
      <c r="AJ8" s="36"/>
      <c r="AK8" s="36">
        <v>5</v>
      </c>
      <c r="AL8" s="36"/>
      <c r="AM8" s="36">
        <v>5</v>
      </c>
      <c r="AN8" s="36"/>
      <c r="AO8" s="36">
        <v>5</v>
      </c>
      <c r="AP8" s="36"/>
    </row>
    <row r="9" spans="1:42" x14ac:dyDescent="0.3">
      <c r="A9" s="57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58"/>
      <c r="N9" s="36"/>
      <c r="O9" s="45"/>
      <c r="P9" s="36"/>
      <c r="Q9" s="45"/>
      <c r="R9" s="36"/>
      <c r="S9" s="45"/>
      <c r="T9" s="36"/>
      <c r="U9" s="45"/>
      <c r="V9" s="36"/>
      <c r="W9" s="45"/>
      <c r="X9" s="36"/>
      <c r="Y9" s="45"/>
      <c r="Z9" s="36"/>
      <c r="AA9" s="36"/>
      <c r="AB9" s="36"/>
      <c r="AC9" s="36"/>
      <c r="AD9" s="36"/>
      <c r="AE9" s="36"/>
      <c r="AF9" s="36"/>
      <c r="AG9" s="36"/>
      <c r="AH9" s="58"/>
      <c r="AI9" s="36"/>
      <c r="AJ9" s="36"/>
      <c r="AK9" s="36"/>
      <c r="AL9" s="36"/>
      <c r="AM9" s="36"/>
      <c r="AN9" s="36"/>
      <c r="AO9" s="36"/>
      <c r="AP9" s="36"/>
    </row>
    <row r="10" spans="1:42" s="71" customFormat="1" ht="23.4" x14ac:dyDescent="0.45">
      <c r="A10" s="104"/>
      <c r="B10" s="105"/>
      <c r="C10" s="106" t="s">
        <v>37</v>
      </c>
      <c r="D10" s="107"/>
      <c r="E10" s="107" t="s">
        <v>20</v>
      </c>
      <c r="F10" s="107"/>
      <c r="G10" s="106" t="s">
        <v>19</v>
      </c>
      <c r="H10" s="107"/>
      <c r="I10" s="106" t="s">
        <v>18</v>
      </c>
      <c r="J10" s="107"/>
      <c r="K10" s="106" t="s">
        <v>33</v>
      </c>
      <c r="L10" s="107"/>
      <c r="M10" s="108"/>
      <c r="N10" s="107"/>
      <c r="O10" s="107" t="s">
        <v>16</v>
      </c>
      <c r="P10" s="107"/>
      <c r="Q10" s="107" t="s">
        <v>15</v>
      </c>
      <c r="R10" s="107"/>
      <c r="S10" s="107" t="s">
        <v>14</v>
      </c>
      <c r="T10" s="107"/>
      <c r="U10" s="107" t="s">
        <v>32</v>
      </c>
      <c r="V10" s="107"/>
      <c r="W10" s="107" t="s">
        <v>41</v>
      </c>
      <c r="X10" s="107"/>
      <c r="Y10" s="107" t="s">
        <v>42</v>
      </c>
      <c r="Z10" s="107"/>
      <c r="AA10" s="107" t="s">
        <v>13</v>
      </c>
      <c r="AB10" s="107"/>
      <c r="AC10" s="107" t="s">
        <v>12</v>
      </c>
      <c r="AD10" s="107"/>
      <c r="AE10" s="107" t="s">
        <v>11</v>
      </c>
      <c r="AF10" s="107"/>
      <c r="AG10" s="107" t="s">
        <v>50</v>
      </c>
      <c r="AH10" s="108"/>
      <c r="AI10" s="107"/>
      <c r="AJ10" s="107" t="s">
        <v>10</v>
      </c>
      <c r="AK10" s="107"/>
      <c r="AL10" s="107" t="s">
        <v>9</v>
      </c>
      <c r="AM10" s="107"/>
      <c r="AN10" s="107" t="s">
        <v>8</v>
      </c>
      <c r="AO10" s="107"/>
      <c r="AP10" s="107" t="s">
        <v>7</v>
      </c>
    </row>
    <row r="11" spans="1:42" ht="31.2" x14ac:dyDescent="0.3">
      <c r="A11" s="134" t="s">
        <v>24</v>
      </c>
      <c r="B11" s="36"/>
      <c r="C11" s="36" t="s">
        <v>1</v>
      </c>
      <c r="D11" s="36"/>
      <c r="E11" s="36" t="s">
        <v>3</v>
      </c>
      <c r="F11" s="36"/>
      <c r="G11" s="36" t="s">
        <v>1</v>
      </c>
      <c r="H11" s="36"/>
      <c r="I11" s="36" t="s">
        <v>0</v>
      </c>
      <c r="J11" s="36"/>
      <c r="K11" s="36" t="s">
        <v>1</v>
      </c>
      <c r="L11" s="36"/>
      <c r="M11" s="130" t="s">
        <v>24</v>
      </c>
      <c r="N11" s="36">
        <v>1</v>
      </c>
      <c r="O11" s="45"/>
      <c r="P11" s="36">
        <v>1</v>
      </c>
      <c r="Q11" s="45"/>
      <c r="R11" s="36">
        <v>1</v>
      </c>
      <c r="S11" s="45"/>
      <c r="T11" s="36">
        <v>1</v>
      </c>
      <c r="U11" s="45"/>
      <c r="V11" s="36">
        <v>1</v>
      </c>
      <c r="W11" s="45"/>
      <c r="X11" s="36">
        <v>1</v>
      </c>
      <c r="Y11" s="45"/>
      <c r="Z11" s="36">
        <v>1</v>
      </c>
      <c r="AA11" s="36"/>
      <c r="AB11" s="36">
        <v>1</v>
      </c>
      <c r="AC11" s="36"/>
      <c r="AD11" s="36">
        <v>1</v>
      </c>
      <c r="AE11" s="36"/>
      <c r="AF11" s="36">
        <v>1</v>
      </c>
      <c r="AG11" s="36"/>
      <c r="AH11" s="130" t="s">
        <v>24</v>
      </c>
      <c r="AI11" s="36">
        <v>1</v>
      </c>
      <c r="AJ11" s="36"/>
      <c r="AK11" s="36">
        <v>1</v>
      </c>
      <c r="AL11" s="36"/>
      <c r="AM11" s="36">
        <v>1</v>
      </c>
      <c r="AN11" s="36"/>
      <c r="AO11" s="36">
        <v>1</v>
      </c>
      <c r="AP11" s="36"/>
    </row>
    <row r="12" spans="1:42" x14ac:dyDescent="0.3">
      <c r="A12" s="134"/>
      <c r="B12" s="36"/>
      <c r="C12" s="36" t="s">
        <v>4</v>
      </c>
      <c r="D12" s="36"/>
      <c r="E12" s="36" t="s">
        <v>6</v>
      </c>
      <c r="F12" s="36"/>
      <c r="G12" s="36" t="s">
        <v>4</v>
      </c>
      <c r="H12" s="36"/>
      <c r="I12" s="36" t="s">
        <v>6</v>
      </c>
      <c r="J12" s="36"/>
      <c r="K12" s="36" t="s">
        <v>6</v>
      </c>
      <c r="L12" s="36"/>
      <c r="M12" s="131"/>
      <c r="N12" s="36">
        <v>2</v>
      </c>
      <c r="O12" s="45"/>
      <c r="P12" s="36">
        <v>2</v>
      </c>
      <c r="Q12" s="45"/>
      <c r="R12" s="36">
        <v>2</v>
      </c>
      <c r="S12" s="45"/>
      <c r="T12" s="36">
        <v>2</v>
      </c>
      <c r="U12" s="45"/>
      <c r="V12" s="36">
        <v>2</v>
      </c>
      <c r="W12" s="45"/>
      <c r="X12" s="36">
        <v>2</v>
      </c>
      <c r="Y12" s="45"/>
      <c r="Z12" s="36">
        <v>2</v>
      </c>
      <c r="AA12" s="36"/>
      <c r="AB12" s="36">
        <v>2</v>
      </c>
      <c r="AC12" s="36"/>
      <c r="AD12" s="36">
        <v>2</v>
      </c>
      <c r="AE12" s="36"/>
      <c r="AF12" s="36">
        <v>2</v>
      </c>
      <c r="AG12" s="36"/>
      <c r="AH12" s="131"/>
      <c r="AI12" s="36">
        <v>2</v>
      </c>
      <c r="AJ12" s="36"/>
      <c r="AK12" s="36">
        <v>2</v>
      </c>
      <c r="AL12" s="36"/>
      <c r="AM12" s="36">
        <v>2</v>
      </c>
      <c r="AN12" s="36"/>
      <c r="AO12" s="36">
        <v>2</v>
      </c>
      <c r="AP12" s="36"/>
    </row>
    <row r="13" spans="1:42" x14ac:dyDescent="0.3">
      <c r="A13" s="134"/>
      <c r="B13" s="36"/>
      <c r="C13" s="36" t="s">
        <v>6</v>
      </c>
      <c r="D13" s="36"/>
      <c r="E13" s="36" t="s">
        <v>4</v>
      </c>
      <c r="F13" s="36"/>
      <c r="G13" s="36" t="s">
        <v>6</v>
      </c>
      <c r="H13" s="36"/>
      <c r="I13" s="36" t="s">
        <v>4</v>
      </c>
      <c r="J13" s="36"/>
      <c r="K13" s="36" t="s">
        <v>4</v>
      </c>
      <c r="L13" s="36"/>
      <c r="M13" s="131"/>
      <c r="N13" s="36">
        <v>3</v>
      </c>
      <c r="O13" s="45"/>
      <c r="P13" s="36">
        <v>3</v>
      </c>
      <c r="Q13" s="36"/>
      <c r="R13" s="36">
        <v>3</v>
      </c>
      <c r="S13" s="45"/>
      <c r="T13" s="36">
        <v>3</v>
      </c>
      <c r="U13" s="45"/>
      <c r="V13" s="36">
        <v>3</v>
      </c>
      <c r="W13" s="45"/>
      <c r="X13" s="36">
        <v>3</v>
      </c>
      <c r="Y13" s="45"/>
      <c r="Z13" s="36">
        <v>3</v>
      </c>
      <c r="AA13" s="36"/>
      <c r="AB13" s="36">
        <v>3</v>
      </c>
      <c r="AC13" s="36"/>
      <c r="AD13" s="36">
        <v>3</v>
      </c>
      <c r="AE13" s="36"/>
      <c r="AF13" s="36">
        <v>3</v>
      </c>
      <c r="AG13" s="36"/>
      <c r="AH13" s="131"/>
      <c r="AI13" s="36">
        <v>3</v>
      </c>
      <c r="AJ13" s="45"/>
      <c r="AK13" s="36">
        <v>3</v>
      </c>
      <c r="AL13" s="36"/>
      <c r="AM13" s="36">
        <v>3</v>
      </c>
      <c r="AN13" s="36"/>
      <c r="AO13" s="36">
        <v>3</v>
      </c>
      <c r="AP13" s="36"/>
    </row>
    <row r="14" spans="1:42" x14ac:dyDescent="0.3">
      <c r="A14" s="134"/>
      <c r="B14" s="41"/>
      <c r="C14" s="89" t="s">
        <v>35</v>
      </c>
      <c r="D14" s="90"/>
      <c r="E14" s="89" t="s">
        <v>35</v>
      </c>
      <c r="F14" s="90"/>
      <c r="G14" s="89" t="s">
        <v>35</v>
      </c>
      <c r="H14" s="90"/>
      <c r="I14" s="89" t="s">
        <v>35</v>
      </c>
      <c r="J14" s="90"/>
      <c r="K14" s="89" t="s">
        <v>35</v>
      </c>
      <c r="L14" s="90"/>
      <c r="M14" s="131"/>
      <c r="N14" s="41">
        <v>4</v>
      </c>
      <c r="O14" s="45"/>
      <c r="P14" s="41">
        <v>4</v>
      </c>
      <c r="Q14" s="45"/>
      <c r="R14" s="41">
        <v>4</v>
      </c>
      <c r="S14" s="45"/>
      <c r="T14" s="41">
        <v>4</v>
      </c>
      <c r="U14" s="45"/>
      <c r="V14" s="41">
        <v>4</v>
      </c>
      <c r="W14" s="45"/>
      <c r="X14" s="41">
        <v>4</v>
      </c>
      <c r="Y14" s="45"/>
      <c r="Z14" s="41">
        <v>4</v>
      </c>
      <c r="AA14" s="36"/>
      <c r="AB14" s="41">
        <v>4</v>
      </c>
      <c r="AC14" s="36"/>
      <c r="AD14" s="41">
        <v>4</v>
      </c>
      <c r="AE14" s="36"/>
      <c r="AF14" s="41">
        <v>4</v>
      </c>
      <c r="AG14" s="36"/>
      <c r="AH14" s="131"/>
      <c r="AI14" s="41">
        <v>4</v>
      </c>
      <c r="AJ14" s="36"/>
      <c r="AK14" s="41">
        <v>4</v>
      </c>
      <c r="AL14" s="36"/>
      <c r="AM14" s="41">
        <v>4</v>
      </c>
      <c r="AN14" s="36"/>
      <c r="AO14" s="41">
        <v>4</v>
      </c>
      <c r="AP14" s="36"/>
    </row>
    <row r="15" spans="1:42" ht="31.2" x14ac:dyDescent="0.3">
      <c r="A15" s="134"/>
      <c r="B15" s="36"/>
      <c r="C15" s="36" t="s">
        <v>36</v>
      </c>
      <c r="D15" s="36"/>
      <c r="E15" s="36" t="s">
        <v>1</v>
      </c>
      <c r="F15" s="36"/>
      <c r="G15" s="36" t="s">
        <v>5</v>
      </c>
      <c r="H15" s="36"/>
      <c r="I15" s="36" t="s">
        <v>58</v>
      </c>
      <c r="J15" s="36"/>
      <c r="K15" s="36" t="s">
        <v>36</v>
      </c>
      <c r="L15" s="36"/>
      <c r="M15" s="131"/>
      <c r="N15" s="36">
        <v>5</v>
      </c>
      <c r="O15" s="45"/>
      <c r="P15" s="36">
        <v>5</v>
      </c>
      <c r="Q15" s="45"/>
      <c r="R15" s="36">
        <v>5</v>
      </c>
      <c r="S15" s="45"/>
      <c r="T15" s="36">
        <v>5</v>
      </c>
      <c r="U15" s="45"/>
      <c r="V15" s="36">
        <v>5</v>
      </c>
      <c r="W15" s="45"/>
      <c r="X15" s="36">
        <v>5</v>
      </c>
      <c r="Y15" s="45"/>
      <c r="Z15" s="36">
        <v>5</v>
      </c>
      <c r="AA15" s="41"/>
      <c r="AB15" s="36">
        <v>5</v>
      </c>
      <c r="AC15" s="41"/>
      <c r="AD15" s="36">
        <v>5</v>
      </c>
      <c r="AE15" s="41"/>
      <c r="AF15" s="36">
        <v>5</v>
      </c>
      <c r="AG15" s="41"/>
      <c r="AH15" s="131"/>
      <c r="AI15" s="36">
        <v>5</v>
      </c>
      <c r="AJ15" s="41"/>
      <c r="AK15" s="36">
        <v>5</v>
      </c>
      <c r="AL15" s="41"/>
      <c r="AM15" s="36">
        <v>5</v>
      </c>
      <c r="AN15" s="41"/>
      <c r="AO15" s="36">
        <v>5</v>
      </c>
      <c r="AP15" s="41"/>
    </row>
    <row r="16" spans="1:42" ht="37.5" customHeight="1" x14ac:dyDescent="0.3">
      <c r="A16" s="134"/>
      <c r="B16" s="36"/>
      <c r="C16" s="36" t="s">
        <v>5</v>
      </c>
      <c r="D16" s="36"/>
      <c r="E16" s="36"/>
      <c r="F16" s="36"/>
      <c r="G16" s="36" t="s">
        <v>3</v>
      </c>
      <c r="H16" s="36"/>
      <c r="I16" s="36" t="s">
        <v>36</v>
      </c>
      <c r="J16" s="36"/>
      <c r="K16" s="36" t="s">
        <v>58</v>
      </c>
      <c r="L16" s="36"/>
      <c r="M16" s="132"/>
      <c r="N16" s="36"/>
      <c r="O16" s="45"/>
      <c r="P16" s="36"/>
      <c r="Q16" s="45"/>
      <c r="R16" s="36"/>
      <c r="S16" s="45"/>
      <c r="T16" s="36"/>
      <c r="U16" s="45"/>
      <c r="V16" s="36"/>
      <c r="W16" s="45"/>
      <c r="X16" s="36"/>
      <c r="Y16" s="45"/>
      <c r="Z16" s="36"/>
      <c r="AA16" s="41"/>
      <c r="AB16" s="36"/>
      <c r="AC16" s="41"/>
      <c r="AD16" s="36"/>
      <c r="AE16" s="41"/>
      <c r="AF16" s="36"/>
      <c r="AG16" s="41"/>
      <c r="AH16" s="132"/>
      <c r="AI16" s="36"/>
      <c r="AJ16" s="41"/>
      <c r="AK16" s="36"/>
      <c r="AL16" s="41"/>
      <c r="AM16" s="36"/>
      <c r="AN16" s="41"/>
      <c r="AO16" s="36"/>
      <c r="AP16" s="41"/>
    </row>
    <row r="17" spans="1:42" x14ac:dyDescent="0.3">
      <c r="A17" s="57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58"/>
      <c r="N17" s="36"/>
      <c r="O17" s="45"/>
      <c r="P17" s="36"/>
      <c r="Q17" s="45"/>
      <c r="R17" s="36"/>
      <c r="S17" s="45"/>
      <c r="T17" s="36"/>
      <c r="U17" s="45"/>
      <c r="V17" s="36"/>
      <c r="W17" s="45"/>
      <c r="X17" s="36"/>
      <c r="Y17" s="45"/>
      <c r="Z17" s="36"/>
      <c r="AA17" s="41"/>
      <c r="AB17" s="36"/>
      <c r="AC17" s="41"/>
      <c r="AD17" s="36"/>
      <c r="AE17" s="41"/>
      <c r="AF17" s="36"/>
      <c r="AG17" s="41"/>
      <c r="AH17" s="58"/>
      <c r="AI17" s="36"/>
      <c r="AJ17" s="41"/>
      <c r="AK17" s="36"/>
      <c r="AL17" s="41"/>
      <c r="AM17" s="36"/>
      <c r="AN17" s="41"/>
      <c r="AO17" s="36"/>
      <c r="AP17" s="41"/>
    </row>
    <row r="18" spans="1:42" s="71" customFormat="1" ht="23.4" x14ac:dyDescent="0.45">
      <c r="A18" s="104"/>
      <c r="B18" s="105"/>
      <c r="C18" s="106" t="s">
        <v>37</v>
      </c>
      <c r="D18" s="107"/>
      <c r="E18" s="107" t="s">
        <v>20</v>
      </c>
      <c r="F18" s="107"/>
      <c r="G18" s="106" t="s">
        <v>19</v>
      </c>
      <c r="H18" s="107"/>
      <c r="I18" s="106" t="s">
        <v>18</v>
      </c>
      <c r="J18" s="107"/>
      <c r="K18" s="106" t="s">
        <v>33</v>
      </c>
      <c r="L18" s="107"/>
      <c r="M18" s="108"/>
      <c r="N18" s="107"/>
      <c r="O18" s="107" t="s">
        <v>16</v>
      </c>
      <c r="P18" s="107"/>
      <c r="Q18" s="107" t="s">
        <v>15</v>
      </c>
      <c r="R18" s="107"/>
      <c r="S18" s="107" t="s">
        <v>14</v>
      </c>
      <c r="T18" s="107"/>
      <c r="U18" s="107" t="s">
        <v>32</v>
      </c>
      <c r="V18" s="107"/>
      <c r="W18" s="107" t="s">
        <v>41</v>
      </c>
      <c r="X18" s="107"/>
      <c r="Y18" s="107" t="s">
        <v>42</v>
      </c>
      <c r="Z18" s="107"/>
      <c r="AA18" s="107" t="s">
        <v>13</v>
      </c>
      <c r="AB18" s="107"/>
      <c r="AC18" s="107" t="s">
        <v>12</v>
      </c>
      <c r="AD18" s="107"/>
      <c r="AE18" s="107" t="s">
        <v>11</v>
      </c>
      <c r="AF18" s="107"/>
      <c r="AG18" s="107" t="s">
        <v>50</v>
      </c>
      <c r="AH18" s="108"/>
      <c r="AI18" s="107"/>
      <c r="AJ18" s="107" t="s">
        <v>10</v>
      </c>
      <c r="AK18" s="107"/>
      <c r="AL18" s="107" t="s">
        <v>9</v>
      </c>
      <c r="AM18" s="107"/>
      <c r="AN18" s="107" t="s">
        <v>8</v>
      </c>
      <c r="AO18" s="107"/>
      <c r="AP18" s="107" t="s">
        <v>7</v>
      </c>
    </row>
    <row r="19" spans="1:42" x14ac:dyDescent="0.3">
      <c r="A19" s="134" t="s">
        <v>23</v>
      </c>
      <c r="B19" s="36"/>
      <c r="C19" s="36" t="s">
        <v>5</v>
      </c>
      <c r="D19" s="36"/>
      <c r="E19" s="36" t="s">
        <v>1</v>
      </c>
      <c r="F19" s="36"/>
      <c r="G19" s="36" t="s">
        <v>0</v>
      </c>
      <c r="H19" s="36"/>
      <c r="I19" s="36" t="s">
        <v>1</v>
      </c>
      <c r="J19" s="36"/>
      <c r="K19" s="36" t="s">
        <v>0</v>
      </c>
      <c r="L19" s="36"/>
      <c r="M19" s="130" t="s">
        <v>23</v>
      </c>
      <c r="N19" s="36">
        <v>1</v>
      </c>
      <c r="O19" s="45"/>
      <c r="P19" s="36">
        <v>1</v>
      </c>
      <c r="Q19" s="45"/>
      <c r="R19" s="36">
        <v>1</v>
      </c>
      <c r="S19" s="45"/>
      <c r="T19" s="36">
        <v>1</v>
      </c>
      <c r="U19" s="45"/>
      <c r="V19" s="36">
        <v>1</v>
      </c>
      <c r="W19" s="45"/>
      <c r="X19" s="36">
        <v>1</v>
      </c>
      <c r="Y19" s="45"/>
      <c r="Z19" s="36">
        <v>1</v>
      </c>
      <c r="AA19" s="36"/>
      <c r="AB19" s="36">
        <v>1</v>
      </c>
      <c r="AC19" s="36"/>
      <c r="AD19" s="36">
        <v>1</v>
      </c>
      <c r="AE19" s="36"/>
      <c r="AF19" s="36">
        <v>1</v>
      </c>
      <c r="AG19" s="36"/>
      <c r="AH19" s="130" t="s">
        <v>23</v>
      </c>
      <c r="AI19" s="36">
        <v>1</v>
      </c>
      <c r="AJ19" s="36"/>
      <c r="AK19" s="36">
        <v>1</v>
      </c>
      <c r="AL19" s="36"/>
      <c r="AM19" s="36">
        <v>1</v>
      </c>
      <c r="AN19" s="36"/>
      <c r="AO19" s="36">
        <v>1</v>
      </c>
      <c r="AP19" s="36"/>
    </row>
    <row r="20" spans="1:42" x14ac:dyDescent="0.3">
      <c r="A20" s="134"/>
      <c r="B20" s="36"/>
      <c r="C20" s="36" t="s">
        <v>0</v>
      </c>
      <c r="D20" s="36"/>
      <c r="E20" s="36" t="s">
        <v>4</v>
      </c>
      <c r="F20" s="36"/>
      <c r="G20" s="36" t="s">
        <v>6</v>
      </c>
      <c r="H20" s="36"/>
      <c r="I20" s="36" t="s">
        <v>4</v>
      </c>
      <c r="J20" s="36"/>
      <c r="K20" s="36" t="s">
        <v>4</v>
      </c>
      <c r="L20" s="36"/>
      <c r="M20" s="131"/>
      <c r="N20" s="36">
        <v>2</v>
      </c>
      <c r="O20" s="36"/>
      <c r="P20" s="36">
        <v>2</v>
      </c>
      <c r="Q20" s="45"/>
      <c r="R20" s="36">
        <v>2</v>
      </c>
      <c r="S20" s="45"/>
      <c r="T20" s="36">
        <v>2</v>
      </c>
      <c r="U20" s="45"/>
      <c r="V20" s="36">
        <v>2</v>
      </c>
      <c r="W20" s="45"/>
      <c r="X20" s="36">
        <v>2</v>
      </c>
      <c r="Y20" s="45"/>
      <c r="Z20" s="36">
        <v>2</v>
      </c>
      <c r="AA20" s="36"/>
      <c r="AB20" s="36">
        <v>2</v>
      </c>
      <c r="AC20" s="36"/>
      <c r="AD20" s="36">
        <v>2</v>
      </c>
      <c r="AE20" s="36"/>
      <c r="AF20" s="36">
        <v>2</v>
      </c>
      <c r="AG20" s="36"/>
      <c r="AH20" s="131"/>
      <c r="AI20" s="36">
        <v>2</v>
      </c>
      <c r="AJ20" s="36"/>
      <c r="AK20" s="36">
        <v>2</v>
      </c>
      <c r="AL20" s="36"/>
      <c r="AM20" s="36">
        <v>2</v>
      </c>
      <c r="AN20" s="36"/>
      <c r="AO20" s="36">
        <v>2</v>
      </c>
      <c r="AP20" s="36"/>
    </row>
    <row r="21" spans="1:42" x14ac:dyDescent="0.3">
      <c r="A21" s="134"/>
      <c r="B21" s="36"/>
      <c r="C21" s="36" t="s">
        <v>59</v>
      </c>
      <c r="D21" s="36"/>
      <c r="E21" s="36" t="s">
        <v>0</v>
      </c>
      <c r="F21" s="36"/>
      <c r="G21" s="36" t="s">
        <v>4</v>
      </c>
      <c r="H21" s="36"/>
      <c r="I21" s="36" t="s">
        <v>6</v>
      </c>
      <c r="J21" s="36"/>
      <c r="K21" s="36" t="s">
        <v>5</v>
      </c>
      <c r="L21" s="36"/>
      <c r="M21" s="131"/>
      <c r="N21" s="36">
        <v>3</v>
      </c>
      <c r="O21" s="45"/>
      <c r="P21" s="36">
        <v>3</v>
      </c>
      <c r="Q21" s="45"/>
      <c r="R21" s="36">
        <v>3</v>
      </c>
      <c r="S21" s="45"/>
      <c r="T21" s="36">
        <v>3</v>
      </c>
      <c r="U21" s="45"/>
      <c r="V21" s="36">
        <v>3</v>
      </c>
      <c r="W21" s="45"/>
      <c r="X21" s="36">
        <v>3</v>
      </c>
      <c r="Y21" s="45"/>
      <c r="Z21" s="36">
        <v>3</v>
      </c>
      <c r="AA21" s="36"/>
      <c r="AB21" s="36">
        <v>3</v>
      </c>
      <c r="AC21" s="36"/>
      <c r="AD21" s="36">
        <v>3</v>
      </c>
      <c r="AE21" s="36"/>
      <c r="AF21" s="36">
        <v>3</v>
      </c>
      <c r="AG21" s="36"/>
      <c r="AH21" s="131"/>
      <c r="AI21" s="36">
        <v>3</v>
      </c>
      <c r="AJ21" s="36"/>
      <c r="AK21" s="36">
        <v>3</v>
      </c>
      <c r="AL21" s="36"/>
      <c r="AM21" s="36">
        <v>3</v>
      </c>
      <c r="AN21" s="36"/>
      <c r="AO21" s="36">
        <v>3</v>
      </c>
      <c r="AP21" s="36"/>
    </row>
    <row r="22" spans="1:42" x14ac:dyDescent="0.3">
      <c r="A22" s="134"/>
      <c r="B22" s="41"/>
      <c r="C22" s="89" t="s">
        <v>35</v>
      </c>
      <c r="D22" s="90"/>
      <c r="E22" s="89" t="s">
        <v>35</v>
      </c>
      <c r="F22" s="90"/>
      <c r="G22" s="89" t="s">
        <v>35</v>
      </c>
      <c r="H22" s="90"/>
      <c r="I22" s="89" t="s">
        <v>35</v>
      </c>
      <c r="J22" s="90"/>
      <c r="K22" s="89" t="s">
        <v>35</v>
      </c>
      <c r="L22" s="90"/>
      <c r="M22" s="131"/>
      <c r="N22" s="41">
        <v>4</v>
      </c>
      <c r="O22" s="45"/>
      <c r="P22" s="41">
        <v>4</v>
      </c>
      <c r="Q22" s="45"/>
      <c r="R22" s="41">
        <v>4</v>
      </c>
      <c r="S22" s="36"/>
      <c r="T22" s="41">
        <v>4</v>
      </c>
      <c r="U22" s="45"/>
      <c r="V22" s="41">
        <v>4</v>
      </c>
      <c r="W22" s="36"/>
      <c r="X22" s="41">
        <v>4</v>
      </c>
      <c r="Y22" s="45"/>
      <c r="Z22" s="41">
        <v>4</v>
      </c>
      <c r="AA22" s="36"/>
      <c r="AB22" s="41">
        <v>4</v>
      </c>
      <c r="AC22" s="36"/>
      <c r="AD22" s="41">
        <v>4</v>
      </c>
      <c r="AE22" s="36"/>
      <c r="AF22" s="41">
        <v>4</v>
      </c>
      <c r="AG22" s="36"/>
      <c r="AH22" s="131"/>
      <c r="AI22" s="41">
        <v>4</v>
      </c>
      <c r="AJ22" s="36"/>
      <c r="AK22" s="41">
        <v>4</v>
      </c>
      <c r="AL22" s="36"/>
      <c r="AM22" s="41">
        <v>4</v>
      </c>
      <c r="AN22" s="36"/>
      <c r="AO22" s="41">
        <v>4</v>
      </c>
      <c r="AP22" s="36"/>
    </row>
    <row r="23" spans="1:42" ht="31.2" x14ac:dyDescent="0.3">
      <c r="A23" s="134"/>
      <c r="B23" s="36"/>
      <c r="C23" s="36" t="s">
        <v>1</v>
      </c>
      <c r="D23" s="36"/>
      <c r="E23" s="36" t="s">
        <v>43</v>
      </c>
      <c r="F23" s="36"/>
      <c r="G23" s="36" t="s">
        <v>58</v>
      </c>
      <c r="H23" s="36"/>
      <c r="I23" s="36" t="s">
        <v>5</v>
      </c>
      <c r="J23" s="36"/>
      <c r="K23" s="36" t="s">
        <v>40</v>
      </c>
      <c r="L23" s="36"/>
      <c r="M23" s="132"/>
      <c r="N23" s="36">
        <v>5</v>
      </c>
      <c r="O23" s="45"/>
      <c r="P23" s="36">
        <v>5</v>
      </c>
      <c r="Q23" s="45"/>
      <c r="R23" s="36">
        <v>5</v>
      </c>
      <c r="S23" s="45"/>
      <c r="T23" s="36">
        <v>5</v>
      </c>
      <c r="U23" s="45"/>
      <c r="V23" s="36">
        <v>5</v>
      </c>
      <c r="W23" s="45"/>
      <c r="X23" s="36">
        <v>5</v>
      </c>
      <c r="Y23" s="45"/>
      <c r="Z23" s="36">
        <v>5</v>
      </c>
      <c r="AA23" s="36"/>
      <c r="AB23" s="36">
        <v>5</v>
      </c>
      <c r="AC23" s="36"/>
      <c r="AD23" s="36">
        <v>5</v>
      </c>
      <c r="AE23" s="36"/>
      <c r="AF23" s="36">
        <v>5</v>
      </c>
      <c r="AG23" s="36"/>
      <c r="AH23" s="132"/>
      <c r="AI23" s="36">
        <v>5</v>
      </c>
      <c r="AJ23" s="36"/>
      <c r="AK23" s="36">
        <v>5</v>
      </c>
      <c r="AL23" s="36"/>
      <c r="AM23" s="36">
        <v>5</v>
      </c>
      <c r="AN23" s="36"/>
      <c r="AO23" s="36">
        <v>5</v>
      </c>
      <c r="AP23" s="36"/>
    </row>
    <row r="24" spans="1:42" x14ac:dyDescent="0.3">
      <c r="A24" s="57"/>
      <c r="B24" s="36"/>
      <c r="C24" s="36"/>
      <c r="D24" s="36"/>
      <c r="E24" s="36" t="s">
        <v>5</v>
      </c>
      <c r="F24" s="36"/>
      <c r="G24" s="36"/>
      <c r="H24" s="36"/>
      <c r="I24" s="36"/>
      <c r="J24" s="36"/>
      <c r="K24" s="36"/>
      <c r="L24" s="36"/>
      <c r="M24" s="58"/>
      <c r="N24" s="36"/>
      <c r="O24" s="45"/>
      <c r="P24" s="36"/>
      <c r="Q24" s="45"/>
      <c r="R24" s="36"/>
      <c r="S24" s="45"/>
      <c r="T24" s="36"/>
      <c r="U24" s="45"/>
      <c r="V24" s="36"/>
      <c r="W24" s="45"/>
      <c r="X24" s="36"/>
      <c r="Y24" s="45"/>
      <c r="Z24" s="36"/>
      <c r="AA24" s="36"/>
      <c r="AB24" s="36"/>
      <c r="AC24" s="36"/>
      <c r="AD24" s="36"/>
      <c r="AE24" s="36"/>
      <c r="AF24" s="36"/>
      <c r="AG24" s="36"/>
      <c r="AH24" s="58"/>
      <c r="AI24" s="36"/>
      <c r="AJ24" s="36"/>
      <c r="AK24" s="36"/>
      <c r="AL24" s="36"/>
      <c r="AM24" s="36"/>
      <c r="AN24" s="36"/>
      <c r="AO24" s="36"/>
      <c r="AP24" s="36"/>
    </row>
    <row r="25" spans="1:42" s="71" customFormat="1" ht="23.4" x14ac:dyDescent="0.45">
      <c r="A25" s="104"/>
      <c r="B25" s="105"/>
      <c r="C25" s="106" t="s">
        <v>37</v>
      </c>
      <c r="D25" s="107"/>
      <c r="E25" s="107" t="s">
        <v>20</v>
      </c>
      <c r="F25" s="107"/>
      <c r="G25" s="106" t="s">
        <v>19</v>
      </c>
      <c r="H25" s="107"/>
      <c r="I25" s="106" t="s">
        <v>18</v>
      </c>
      <c r="J25" s="107"/>
      <c r="K25" s="106" t="s">
        <v>33</v>
      </c>
      <c r="L25" s="107"/>
      <c r="M25" s="108"/>
      <c r="N25" s="107"/>
      <c r="O25" s="107" t="s">
        <v>16</v>
      </c>
      <c r="P25" s="107"/>
      <c r="Q25" s="107" t="s">
        <v>15</v>
      </c>
      <c r="R25" s="107"/>
      <c r="S25" s="107" t="s">
        <v>14</v>
      </c>
      <c r="T25" s="107"/>
      <c r="U25" s="107" t="s">
        <v>32</v>
      </c>
      <c r="V25" s="107"/>
      <c r="W25" s="107" t="s">
        <v>41</v>
      </c>
      <c r="X25" s="107"/>
      <c r="Y25" s="107" t="s">
        <v>42</v>
      </c>
      <c r="Z25" s="107"/>
      <c r="AA25" s="107" t="s">
        <v>13</v>
      </c>
      <c r="AB25" s="107"/>
      <c r="AC25" s="107" t="s">
        <v>12</v>
      </c>
      <c r="AD25" s="107"/>
      <c r="AE25" s="107" t="s">
        <v>11</v>
      </c>
      <c r="AF25" s="107"/>
      <c r="AG25" s="107" t="s">
        <v>50</v>
      </c>
      <c r="AH25" s="108"/>
      <c r="AI25" s="107"/>
      <c r="AJ25" s="107" t="s">
        <v>10</v>
      </c>
      <c r="AK25" s="107"/>
      <c r="AL25" s="107" t="s">
        <v>9</v>
      </c>
      <c r="AM25" s="107"/>
      <c r="AN25" s="107" t="s">
        <v>8</v>
      </c>
      <c r="AO25" s="107"/>
      <c r="AP25" s="107" t="s">
        <v>7</v>
      </c>
    </row>
    <row r="26" spans="1:42" x14ac:dyDescent="0.3">
      <c r="A26" s="134" t="s">
        <v>22</v>
      </c>
      <c r="B26" s="36"/>
      <c r="C26" s="36" t="s">
        <v>3</v>
      </c>
      <c r="D26" s="36"/>
      <c r="E26" s="36"/>
      <c r="F26" s="36"/>
      <c r="G26" s="36"/>
      <c r="H26" s="36"/>
      <c r="I26" s="36"/>
      <c r="J26" s="36"/>
      <c r="K26" s="36"/>
      <c r="L26" s="36"/>
      <c r="M26" s="130" t="s">
        <v>22</v>
      </c>
      <c r="N26" s="36">
        <v>1</v>
      </c>
      <c r="O26" s="45"/>
      <c r="P26" s="36">
        <v>1</v>
      </c>
      <c r="Q26" s="45"/>
      <c r="R26" s="36">
        <v>1</v>
      </c>
      <c r="S26" s="45"/>
      <c r="T26" s="36">
        <v>1</v>
      </c>
      <c r="U26" s="45"/>
      <c r="V26" s="36">
        <v>1</v>
      </c>
      <c r="W26" s="45"/>
      <c r="X26" s="36">
        <v>1</v>
      </c>
      <c r="Y26" s="45"/>
      <c r="Z26" s="36">
        <v>1</v>
      </c>
      <c r="AA26" s="36"/>
      <c r="AB26" s="36">
        <v>1</v>
      </c>
      <c r="AC26" s="36"/>
      <c r="AD26" s="36">
        <v>1</v>
      </c>
      <c r="AE26" s="36"/>
      <c r="AF26" s="36">
        <v>1</v>
      </c>
      <c r="AG26" s="36"/>
      <c r="AH26" s="130" t="s">
        <v>22</v>
      </c>
      <c r="AI26" s="36">
        <v>1</v>
      </c>
      <c r="AJ26" s="36"/>
      <c r="AK26" s="36">
        <v>1</v>
      </c>
      <c r="AL26" s="36"/>
      <c r="AM26" s="36">
        <v>1</v>
      </c>
      <c r="AN26" s="36"/>
      <c r="AO26" s="36">
        <v>1</v>
      </c>
      <c r="AP26" s="36"/>
    </row>
    <row r="27" spans="1:42" x14ac:dyDescent="0.3">
      <c r="A27" s="134"/>
      <c r="B27" s="36"/>
      <c r="C27" s="36" t="s">
        <v>6</v>
      </c>
      <c r="D27" s="36"/>
      <c r="E27" s="36"/>
      <c r="F27" s="36"/>
      <c r="G27" s="36"/>
      <c r="H27" s="36"/>
      <c r="I27" s="36"/>
      <c r="J27" s="36"/>
      <c r="K27" s="36"/>
      <c r="L27" s="36"/>
      <c r="M27" s="131"/>
      <c r="N27" s="36">
        <v>2</v>
      </c>
      <c r="O27" s="45"/>
      <c r="P27" s="36">
        <v>2</v>
      </c>
      <c r="Q27" s="45"/>
      <c r="R27" s="36">
        <v>2</v>
      </c>
      <c r="S27" s="45"/>
      <c r="T27" s="36">
        <v>2</v>
      </c>
      <c r="U27" s="36"/>
      <c r="V27" s="36">
        <v>2</v>
      </c>
      <c r="W27" s="45"/>
      <c r="X27" s="36">
        <v>2</v>
      </c>
      <c r="Y27" s="36"/>
      <c r="Z27" s="36">
        <v>2</v>
      </c>
      <c r="AA27" s="36"/>
      <c r="AB27" s="36">
        <v>2</v>
      </c>
      <c r="AC27" s="36"/>
      <c r="AD27" s="36">
        <v>2</v>
      </c>
      <c r="AE27" s="36"/>
      <c r="AF27" s="36">
        <v>2</v>
      </c>
      <c r="AG27" s="36"/>
      <c r="AH27" s="131"/>
      <c r="AI27" s="36">
        <v>2</v>
      </c>
      <c r="AJ27" s="36"/>
      <c r="AK27" s="36">
        <v>2</v>
      </c>
      <c r="AL27" s="36"/>
      <c r="AM27" s="36">
        <v>2</v>
      </c>
      <c r="AN27" s="36"/>
      <c r="AO27" s="36">
        <v>2</v>
      </c>
      <c r="AP27" s="36"/>
    </row>
    <row r="28" spans="1:42" x14ac:dyDescent="0.3">
      <c r="A28" s="134"/>
      <c r="B28" s="36"/>
      <c r="C28" s="36" t="s">
        <v>4</v>
      </c>
      <c r="D28" s="36"/>
      <c r="E28" s="36"/>
      <c r="F28" s="36"/>
      <c r="G28" s="36"/>
      <c r="H28" s="36"/>
      <c r="I28" s="36"/>
      <c r="J28" s="36"/>
      <c r="K28" s="36"/>
      <c r="L28" s="36"/>
      <c r="M28" s="131"/>
      <c r="N28" s="36">
        <v>3</v>
      </c>
      <c r="O28" s="45"/>
      <c r="P28" s="36">
        <v>3</v>
      </c>
      <c r="Q28" s="45"/>
      <c r="R28" s="36">
        <v>3</v>
      </c>
      <c r="S28" s="45"/>
      <c r="T28" s="36">
        <v>3</v>
      </c>
      <c r="U28" s="45"/>
      <c r="V28" s="36">
        <v>3</v>
      </c>
      <c r="W28" s="45"/>
      <c r="X28" s="36">
        <v>3</v>
      </c>
      <c r="Y28" s="45"/>
      <c r="Z28" s="36">
        <v>3</v>
      </c>
      <c r="AA28" s="36"/>
      <c r="AB28" s="36">
        <v>3</v>
      </c>
      <c r="AC28" s="36"/>
      <c r="AD28" s="36">
        <v>3</v>
      </c>
      <c r="AE28" s="36"/>
      <c r="AF28" s="36">
        <v>3</v>
      </c>
      <c r="AG28" s="36"/>
      <c r="AH28" s="131"/>
      <c r="AI28" s="36">
        <v>3</v>
      </c>
      <c r="AJ28" s="36"/>
      <c r="AK28" s="36">
        <v>3</v>
      </c>
      <c r="AL28" s="36"/>
      <c r="AM28" s="36">
        <v>3</v>
      </c>
      <c r="AN28" s="36"/>
      <c r="AO28" s="36">
        <v>3</v>
      </c>
      <c r="AP28" s="36"/>
    </row>
    <row r="29" spans="1:42" x14ac:dyDescent="0.3">
      <c r="A29" s="134"/>
      <c r="B29" s="41"/>
      <c r="C29" s="89" t="s">
        <v>35</v>
      </c>
      <c r="D29" s="90"/>
      <c r="E29" s="89" t="s">
        <v>35</v>
      </c>
      <c r="F29" s="90"/>
      <c r="G29" s="89" t="s">
        <v>35</v>
      </c>
      <c r="H29" s="90"/>
      <c r="I29" s="89" t="s">
        <v>35</v>
      </c>
      <c r="J29" s="90"/>
      <c r="K29" s="89" t="s">
        <v>35</v>
      </c>
      <c r="L29" s="90"/>
      <c r="M29" s="131"/>
      <c r="N29" s="41">
        <v>4</v>
      </c>
      <c r="O29" s="45"/>
      <c r="P29" s="41">
        <v>4</v>
      </c>
      <c r="Q29" s="45"/>
      <c r="R29" s="41">
        <v>4</v>
      </c>
      <c r="S29" s="45"/>
      <c r="T29" s="41">
        <v>4</v>
      </c>
      <c r="U29" s="45"/>
      <c r="V29" s="41">
        <v>4</v>
      </c>
      <c r="W29" s="45"/>
      <c r="X29" s="41">
        <v>4</v>
      </c>
      <c r="Y29" s="45"/>
      <c r="Z29" s="41">
        <v>4</v>
      </c>
      <c r="AA29" s="36"/>
      <c r="AB29" s="41">
        <v>4</v>
      </c>
      <c r="AC29" s="36"/>
      <c r="AD29" s="41">
        <v>4</v>
      </c>
      <c r="AE29" s="36"/>
      <c r="AF29" s="41">
        <v>4</v>
      </c>
      <c r="AG29" s="36"/>
      <c r="AH29" s="131"/>
      <c r="AI29" s="41">
        <v>4</v>
      </c>
      <c r="AJ29" s="36"/>
      <c r="AK29" s="41">
        <v>4</v>
      </c>
      <c r="AL29" s="45"/>
      <c r="AM29" s="41">
        <v>4</v>
      </c>
      <c r="AN29" s="36"/>
      <c r="AO29" s="41">
        <v>4</v>
      </c>
      <c r="AP29" s="36"/>
    </row>
    <row r="30" spans="1:42" x14ac:dyDescent="0.3">
      <c r="A30" s="134"/>
      <c r="B30" s="36"/>
      <c r="C30" s="36" t="s">
        <v>40</v>
      </c>
      <c r="D30" s="36"/>
      <c r="E30" s="36"/>
      <c r="F30" s="36"/>
      <c r="G30" s="36"/>
      <c r="H30" s="36"/>
      <c r="I30" s="36"/>
      <c r="J30" s="36"/>
      <c r="K30" s="36"/>
      <c r="L30" s="36"/>
      <c r="M30" s="131"/>
      <c r="N30" s="36">
        <v>5</v>
      </c>
      <c r="O30" s="45"/>
      <c r="P30" s="36">
        <v>5</v>
      </c>
      <c r="Q30" s="45"/>
      <c r="R30" s="36">
        <v>5</v>
      </c>
      <c r="S30" s="45"/>
      <c r="T30" s="36">
        <v>5</v>
      </c>
      <c r="U30" s="45"/>
      <c r="V30" s="36">
        <v>5</v>
      </c>
      <c r="W30" s="45"/>
      <c r="X30" s="36">
        <v>5</v>
      </c>
      <c r="Y30" s="45"/>
      <c r="Z30" s="36">
        <v>5</v>
      </c>
      <c r="AA30" s="36"/>
      <c r="AB30" s="36">
        <v>5</v>
      </c>
      <c r="AC30" s="36"/>
      <c r="AD30" s="36">
        <v>5</v>
      </c>
      <c r="AE30" s="36"/>
      <c r="AF30" s="36">
        <v>5</v>
      </c>
      <c r="AG30" s="36"/>
      <c r="AH30" s="131"/>
      <c r="AI30" s="36">
        <v>5</v>
      </c>
      <c r="AJ30" s="36"/>
      <c r="AK30" s="36">
        <v>5</v>
      </c>
      <c r="AL30" s="36"/>
      <c r="AM30" s="36">
        <v>5</v>
      </c>
      <c r="AN30" s="36"/>
      <c r="AO30" s="36">
        <v>5</v>
      </c>
      <c r="AP30" s="36"/>
    </row>
    <row r="31" spans="1:42" x14ac:dyDescent="0.3">
      <c r="A31" s="134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132"/>
      <c r="N31" s="36"/>
      <c r="O31" s="46"/>
      <c r="P31" s="36"/>
      <c r="Q31" s="46"/>
      <c r="R31" s="36"/>
      <c r="S31" s="46"/>
      <c r="T31" s="36"/>
      <c r="U31" s="46"/>
      <c r="V31" s="36"/>
      <c r="W31" s="46"/>
      <c r="X31" s="36"/>
      <c r="Y31" s="46"/>
      <c r="Z31" s="36"/>
      <c r="AA31" s="36"/>
      <c r="AB31" s="36"/>
      <c r="AC31" s="36"/>
      <c r="AD31" s="36"/>
      <c r="AE31" s="36"/>
      <c r="AF31" s="36"/>
      <c r="AG31" s="36"/>
      <c r="AH31" s="132"/>
      <c r="AI31" s="36"/>
      <c r="AJ31" s="41"/>
      <c r="AK31" s="36"/>
      <c r="AL31" s="41"/>
      <c r="AM31" s="36"/>
      <c r="AN31" s="41"/>
      <c r="AO31" s="36"/>
      <c r="AP31" s="41"/>
    </row>
    <row r="32" spans="1:42" x14ac:dyDescent="0.3">
      <c r="A32" s="57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58"/>
      <c r="N32" s="36"/>
      <c r="O32" s="46"/>
      <c r="P32" s="36"/>
      <c r="Q32" s="46"/>
      <c r="R32" s="36"/>
      <c r="S32" s="46"/>
      <c r="T32" s="36"/>
      <c r="U32" s="46"/>
      <c r="V32" s="36"/>
      <c r="W32" s="46"/>
      <c r="X32" s="36"/>
      <c r="Y32" s="46"/>
      <c r="Z32" s="36"/>
      <c r="AA32" s="36"/>
      <c r="AB32" s="36"/>
      <c r="AC32" s="36"/>
      <c r="AD32" s="36"/>
      <c r="AE32" s="36"/>
      <c r="AF32" s="36"/>
      <c r="AG32" s="36"/>
      <c r="AH32" s="58"/>
      <c r="AI32" s="36"/>
      <c r="AJ32" s="41"/>
      <c r="AK32" s="36"/>
      <c r="AL32" s="41"/>
      <c r="AM32" s="36"/>
      <c r="AN32" s="41"/>
      <c r="AO32" s="36"/>
      <c r="AP32" s="41"/>
    </row>
    <row r="33" spans="1:42" s="71" customFormat="1" ht="23.4" x14ac:dyDescent="0.45">
      <c r="A33" s="104"/>
      <c r="B33" s="105"/>
      <c r="C33" s="106" t="s">
        <v>37</v>
      </c>
      <c r="D33" s="107"/>
      <c r="E33" s="107" t="s">
        <v>20</v>
      </c>
      <c r="F33" s="107"/>
      <c r="G33" s="106" t="s">
        <v>19</v>
      </c>
      <c r="H33" s="107"/>
      <c r="I33" s="106" t="s">
        <v>18</v>
      </c>
      <c r="J33" s="107"/>
      <c r="K33" s="106" t="s">
        <v>33</v>
      </c>
      <c r="L33" s="107"/>
      <c r="M33" s="108"/>
      <c r="N33" s="107"/>
      <c r="O33" s="107" t="s">
        <v>16</v>
      </c>
      <c r="P33" s="107"/>
      <c r="Q33" s="107" t="s">
        <v>15</v>
      </c>
      <c r="R33" s="107"/>
      <c r="S33" s="107" t="s">
        <v>14</v>
      </c>
      <c r="T33" s="107"/>
      <c r="U33" s="107" t="s">
        <v>32</v>
      </c>
      <c r="V33" s="107"/>
      <c r="W33" s="107" t="s">
        <v>41</v>
      </c>
      <c r="X33" s="107"/>
      <c r="Y33" s="107" t="s">
        <v>42</v>
      </c>
      <c r="Z33" s="107"/>
      <c r="AA33" s="107" t="s">
        <v>13</v>
      </c>
      <c r="AB33" s="107"/>
      <c r="AC33" s="107" t="s">
        <v>12</v>
      </c>
      <c r="AD33" s="107"/>
      <c r="AE33" s="107" t="s">
        <v>11</v>
      </c>
      <c r="AF33" s="107"/>
      <c r="AG33" s="107" t="s">
        <v>50</v>
      </c>
      <c r="AH33" s="108"/>
      <c r="AI33" s="107"/>
      <c r="AJ33" s="107" t="s">
        <v>10</v>
      </c>
      <c r="AK33" s="107"/>
      <c r="AL33" s="107" t="s">
        <v>9</v>
      </c>
      <c r="AM33" s="107"/>
      <c r="AN33" s="107" t="s">
        <v>8</v>
      </c>
      <c r="AO33" s="107"/>
      <c r="AP33" s="107" t="s">
        <v>7</v>
      </c>
    </row>
    <row r="34" spans="1:42" x14ac:dyDescent="0.3">
      <c r="A34" s="134" t="s">
        <v>17</v>
      </c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133" t="s">
        <v>17</v>
      </c>
      <c r="N34" s="36">
        <v>1</v>
      </c>
      <c r="O34" s="45"/>
      <c r="P34" s="36">
        <v>1</v>
      </c>
      <c r="Q34" s="45"/>
      <c r="R34" s="36">
        <v>1</v>
      </c>
      <c r="S34" s="45"/>
      <c r="T34" s="36">
        <v>1</v>
      </c>
      <c r="U34" s="45"/>
      <c r="V34" s="36">
        <v>1</v>
      </c>
      <c r="W34" s="45"/>
      <c r="X34" s="36">
        <v>1</v>
      </c>
      <c r="Y34" s="45"/>
      <c r="Z34" s="36">
        <v>1</v>
      </c>
      <c r="AA34" s="36"/>
      <c r="AB34" s="36">
        <v>1</v>
      </c>
      <c r="AC34" s="36"/>
      <c r="AD34" s="36">
        <v>1</v>
      </c>
      <c r="AE34" s="36"/>
      <c r="AF34" s="36">
        <v>1</v>
      </c>
      <c r="AG34" s="36"/>
      <c r="AH34" s="133" t="s">
        <v>17</v>
      </c>
      <c r="AI34" s="36">
        <v>1</v>
      </c>
      <c r="AJ34" s="36"/>
      <c r="AK34" s="36">
        <v>1</v>
      </c>
      <c r="AL34" s="36"/>
      <c r="AM34" s="36">
        <v>1</v>
      </c>
      <c r="AN34" s="36"/>
      <c r="AO34" s="36">
        <v>1</v>
      </c>
      <c r="AP34" s="36"/>
    </row>
    <row r="35" spans="1:42" x14ac:dyDescent="0.3">
      <c r="A35" s="134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133"/>
      <c r="N35" s="36">
        <v>2</v>
      </c>
      <c r="O35" s="45"/>
      <c r="P35" s="36">
        <v>2</v>
      </c>
      <c r="Q35" s="36"/>
      <c r="R35" s="36">
        <v>2</v>
      </c>
      <c r="S35" s="45"/>
      <c r="T35" s="36">
        <v>2</v>
      </c>
      <c r="U35" s="45"/>
      <c r="V35" s="36">
        <v>2</v>
      </c>
      <c r="W35" s="45"/>
      <c r="X35" s="36">
        <v>2</v>
      </c>
      <c r="Y35" s="45"/>
      <c r="Z35" s="36">
        <v>2</v>
      </c>
      <c r="AA35" s="36"/>
      <c r="AB35" s="36">
        <v>2</v>
      </c>
      <c r="AC35" s="36"/>
      <c r="AD35" s="36">
        <v>2</v>
      </c>
      <c r="AE35" s="36"/>
      <c r="AF35" s="36">
        <v>2</v>
      </c>
      <c r="AG35" s="36"/>
      <c r="AH35" s="133"/>
      <c r="AI35" s="36">
        <v>2</v>
      </c>
      <c r="AJ35" s="36"/>
      <c r="AK35" s="36">
        <v>2</v>
      </c>
      <c r="AL35" s="36"/>
      <c r="AM35" s="36">
        <v>2</v>
      </c>
      <c r="AN35" s="36"/>
      <c r="AO35" s="36">
        <v>2</v>
      </c>
      <c r="AP35" s="36"/>
    </row>
    <row r="36" spans="1:42" x14ac:dyDescent="0.3">
      <c r="A36" s="134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133"/>
      <c r="N36" s="36">
        <v>3</v>
      </c>
      <c r="O36" s="45"/>
      <c r="P36" s="36">
        <v>3</v>
      </c>
      <c r="Q36" s="45"/>
      <c r="R36" s="36">
        <v>3</v>
      </c>
      <c r="S36" s="45"/>
      <c r="T36" s="36">
        <v>3</v>
      </c>
      <c r="U36" s="45"/>
      <c r="V36" s="36">
        <v>3</v>
      </c>
      <c r="W36" s="45"/>
      <c r="X36" s="36">
        <v>3</v>
      </c>
      <c r="Y36" s="45"/>
      <c r="Z36" s="36">
        <v>3</v>
      </c>
      <c r="AA36" s="36"/>
      <c r="AB36" s="36">
        <v>3</v>
      </c>
      <c r="AC36" s="36"/>
      <c r="AD36" s="36">
        <v>3</v>
      </c>
      <c r="AE36" s="36"/>
      <c r="AF36" s="36">
        <v>3</v>
      </c>
      <c r="AG36" s="36"/>
      <c r="AH36" s="133"/>
      <c r="AI36" s="36">
        <v>3</v>
      </c>
      <c r="AJ36" s="36"/>
      <c r="AK36" s="36">
        <v>3</v>
      </c>
      <c r="AL36" s="36"/>
      <c r="AM36" s="36">
        <v>3</v>
      </c>
      <c r="AN36" s="36"/>
      <c r="AO36" s="36">
        <v>3</v>
      </c>
      <c r="AP36" s="36"/>
    </row>
    <row r="37" spans="1:42" x14ac:dyDescent="0.3">
      <c r="A37" s="134"/>
      <c r="B37" s="41"/>
      <c r="C37" s="89" t="s">
        <v>35</v>
      </c>
      <c r="D37" s="90"/>
      <c r="E37" s="89" t="s">
        <v>35</v>
      </c>
      <c r="F37" s="90"/>
      <c r="G37" s="89" t="s">
        <v>35</v>
      </c>
      <c r="H37" s="90"/>
      <c r="I37" s="89" t="s">
        <v>35</v>
      </c>
      <c r="J37" s="90"/>
      <c r="K37" s="89" t="s">
        <v>35</v>
      </c>
      <c r="L37" s="90"/>
      <c r="M37" s="133"/>
      <c r="N37" s="41">
        <v>4</v>
      </c>
      <c r="O37" s="45"/>
      <c r="P37" s="41">
        <v>4</v>
      </c>
      <c r="Q37" s="45"/>
      <c r="R37" s="41">
        <v>4</v>
      </c>
      <c r="S37" s="45"/>
      <c r="T37" s="41">
        <v>4</v>
      </c>
      <c r="U37" s="45"/>
      <c r="V37" s="41">
        <v>4</v>
      </c>
      <c r="W37" s="45"/>
      <c r="X37" s="41">
        <v>4</v>
      </c>
      <c r="Y37" s="45"/>
      <c r="Z37" s="41">
        <v>4</v>
      </c>
      <c r="AA37" s="36"/>
      <c r="AB37" s="41">
        <v>4</v>
      </c>
      <c r="AC37" s="36"/>
      <c r="AD37" s="41">
        <v>4</v>
      </c>
      <c r="AE37" s="36"/>
      <c r="AF37" s="41">
        <v>4</v>
      </c>
      <c r="AG37" s="36"/>
      <c r="AH37" s="133"/>
      <c r="AI37" s="41">
        <v>4</v>
      </c>
      <c r="AJ37" s="36"/>
      <c r="AK37" s="41">
        <v>4</v>
      </c>
      <c r="AL37" s="36"/>
      <c r="AM37" s="41">
        <v>4</v>
      </c>
      <c r="AN37" s="36"/>
      <c r="AO37" s="41">
        <v>4</v>
      </c>
      <c r="AP37" s="36"/>
    </row>
    <row r="38" spans="1:42" x14ac:dyDescent="0.3">
      <c r="A38" s="134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133"/>
      <c r="N38" s="36">
        <v>5</v>
      </c>
      <c r="O38" s="36"/>
      <c r="P38" s="36">
        <v>5</v>
      </c>
      <c r="Q38" s="45"/>
      <c r="R38" s="36">
        <v>5</v>
      </c>
      <c r="S38" s="45"/>
      <c r="T38" s="36">
        <v>5</v>
      </c>
      <c r="U38" s="36"/>
      <c r="V38" s="36">
        <v>5</v>
      </c>
      <c r="W38" s="45"/>
      <c r="X38" s="36">
        <v>5</v>
      </c>
      <c r="Y38" s="36"/>
      <c r="Z38" s="36">
        <v>5</v>
      </c>
      <c r="AA38" s="36"/>
      <c r="AB38" s="36">
        <v>5</v>
      </c>
      <c r="AC38" s="36"/>
      <c r="AD38" s="36">
        <v>5</v>
      </c>
      <c r="AE38" s="36"/>
      <c r="AF38" s="36">
        <v>5</v>
      </c>
      <c r="AG38" s="36"/>
      <c r="AH38" s="133"/>
      <c r="AI38" s="36">
        <v>5</v>
      </c>
      <c r="AJ38" s="36"/>
      <c r="AK38" s="36">
        <v>5</v>
      </c>
      <c r="AL38" s="36"/>
      <c r="AM38" s="36">
        <v>5</v>
      </c>
      <c r="AN38" s="36"/>
      <c r="AO38" s="36">
        <v>5</v>
      </c>
      <c r="AP38" s="36"/>
    </row>
    <row r="39" spans="1:42" x14ac:dyDescent="0.3">
      <c r="A39" s="134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133"/>
      <c r="N39" s="36"/>
      <c r="O39" s="46"/>
      <c r="P39" s="36"/>
      <c r="Q39" s="46"/>
      <c r="R39" s="36"/>
      <c r="S39" s="46"/>
      <c r="T39" s="36"/>
      <c r="U39" s="46"/>
      <c r="V39" s="36"/>
      <c r="W39" s="46"/>
      <c r="X39" s="36"/>
      <c r="Y39" s="46"/>
      <c r="Z39" s="36"/>
      <c r="AA39" s="41"/>
      <c r="AB39" s="36"/>
      <c r="AC39" s="41"/>
      <c r="AD39" s="36"/>
      <c r="AE39" s="41"/>
      <c r="AF39" s="36"/>
      <c r="AG39" s="41"/>
      <c r="AH39" s="133"/>
      <c r="AI39" s="36"/>
      <c r="AJ39" s="41"/>
      <c r="AK39" s="36"/>
      <c r="AL39" s="41"/>
      <c r="AM39" s="36"/>
      <c r="AN39" s="41"/>
      <c r="AO39" s="36"/>
      <c r="AP39" s="41"/>
    </row>
    <row r="40" spans="1:42" x14ac:dyDescent="0.3">
      <c r="A40" s="57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59"/>
      <c r="N40" s="36"/>
      <c r="O40" s="46"/>
      <c r="P40" s="36"/>
      <c r="Q40" s="46"/>
      <c r="R40" s="36"/>
      <c r="S40" s="46"/>
      <c r="T40" s="36"/>
      <c r="U40" s="46"/>
      <c r="V40" s="36"/>
      <c r="W40" s="46"/>
      <c r="X40" s="36"/>
      <c r="Y40" s="46"/>
      <c r="Z40" s="36"/>
      <c r="AA40" s="41"/>
      <c r="AB40" s="36"/>
      <c r="AC40" s="41"/>
      <c r="AD40" s="36"/>
      <c r="AE40" s="41"/>
      <c r="AF40" s="36"/>
      <c r="AG40" s="41"/>
      <c r="AH40" s="59"/>
      <c r="AI40" s="36"/>
      <c r="AJ40" s="41"/>
      <c r="AK40" s="36"/>
      <c r="AL40" s="41"/>
      <c r="AM40" s="36"/>
      <c r="AN40" s="41"/>
      <c r="AO40" s="36"/>
      <c r="AP40" s="41"/>
    </row>
    <row r="41" spans="1:42" s="71" customFormat="1" ht="23.4" x14ac:dyDescent="0.45">
      <c r="A41" s="104"/>
      <c r="B41" s="105"/>
      <c r="C41" s="106" t="s">
        <v>37</v>
      </c>
      <c r="D41" s="107"/>
      <c r="E41" s="107" t="s">
        <v>20</v>
      </c>
      <c r="F41" s="107"/>
      <c r="G41" s="106" t="s">
        <v>19</v>
      </c>
      <c r="H41" s="107"/>
      <c r="I41" s="106" t="s">
        <v>18</v>
      </c>
      <c r="J41" s="107"/>
      <c r="K41" s="106" t="s">
        <v>33</v>
      </c>
      <c r="L41" s="107"/>
      <c r="M41" s="108"/>
      <c r="N41" s="107"/>
      <c r="O41" s="107" t="s">
        <v>16</v>
      </c>
      <c r="P41" s="107"/>
      <c r="Q41" s="107" t="s">
        <v>15</v>
      </c>
      <c r="R41" s="107"/>
      <c r="S41" s="107" t="s">
        <v>14</v>
      </c>
      <c r="T41" s="107"/>
      <c r="U41" s="107" t="s">
        <v>32</v>
      </c>
      <c r="V41" s="107"/>
      <c r="W41" s="107" t="s">
        <v>41</v>
      </c>
      <c r="X41" s="107"/>
      <c r="Y41" s="107" t="s">
        <v>42</v>
      </c>
      <c r="Z41" s="107"/>
      <c r="AA41" s="107" t="s">
        <v>13</v>
      </c>
      <c r="AB41" s="107"/>
      <c r="AC41" s="107" t="s">
        <v>12</v>
      </c>
      <c r="AD41" s="107"/>
      <c r="AE41" s="107" t="s">
        <v>11</v>
      </c>
      <c r="AF41" s="107"/>
      <c r="AG41" s="107" t="s">
        <v>50</v>
      </c>
      <c r="AH41" s="108"/>
      <c r="AI41" s="107"/>
      <c r="AJ41" s="107" t="s">
        <v>10</v>
      </c>
      <c r="AK41" s="107"/>
      <c r="AL41" s="107" t="s">
        <v>9</v>
      </c>
      <c r="AM41" s="107"/>
      <c r="AN41" s="107" t="s">
        <v>8</v>
      </c>
      <c r="AO41" s="107"/>
      <c r="AP41" s="107" t="s">
        <v>7</v>
      </c>
    </row>
    <row r="42" spans="1:42" x14ac:dyDescent="0.3">
      <c r="A42" s="38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N42" s="40"/>
      <c r="P42" s="40"/>
      <c r="R42" s="40"/>
      <c r="T42" s="40"/>
      <c r="V42" s="40"/>
      <c r="X42" s="40"/>
      <c r="Z42" s="40"/>
      <c r="AB42" s="40"/>
      <c r="AD42" s="40"/>
      <c r="AF42" s="40"/>
      <c r="AI42" s="40"/>
      <c r="AJ42" s="40"/>
      <c r="AK42" s="40"/>
      <c r="AL42" s="40"/>
      <c r="AM42" s="40"/>
      <c r="AN42" s="40"/>
      <c r="AO42" s="40"/>
      <c r="AP42" s="40"/>
    </row>
    <row r="43" spans="1:42" x14ac:dyDescent="0.3">
      <c r="A43" s="38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N43" s="40"/>
      <c r="P43" s="40"/>
      <c r="R43" s="40"/>
      <c r="T43" s="40"/>
      <c r="V43" s="40"/>
      <c r="X43" s="40"/>
      <c r="Z43" s="40"/>
      <c r="AB43" s="40"/>
      <c r="AD43" s="40"/>
      <c r="AF43" s="40"/>
      <c r="AI43" s="40"/>
      <c r="AJ43" s="40"/>
      <c r="AK43" s="40"/>
      <c r="AL43" s="40"/>
      <c r="AM43" s="40"/>
      <c r="AN43" s="40"/>
      <c r="AO43" s="40"/>
      <c r="AP43" s="40"/>
    </row>
    <row r="44" spans="1:42" x14ac:dyDescent="0.3">
      <c r="A44" s="38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</row>
    <row r="45" spans="1:42" x14ac:dyDescent="0.3">
      <c r="A45" s="38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O45" s="49"/>
      <c r="Q45" s="49"/>
      <c r="S45" s="49"/>
      <c r="U45" s="49"/>
      <c r="W45" s="49"/>
      <c r="Y45" s="49"/>
      <c r="AA45" s="33"/>
      <c r="AC45" s="33"/>
      <c r="AE45" s="33"/>
      <c r="AG45" s="33"/>
    </row>
    <row r="46" spans="1:42" ht="17.399999999999999" x14ac:dyDescent="0.3">
      <c r="O46" s="50"/>
      <c r="Q46" s="50"/>
      <c r="S46" s="50"/>
      <c r="U46" s="50"/>
      <c r="W46" s="50"/>
      <c r="Y46" s="50"/>
      <c r="AA46" s="34"/>
      <c r="AC46" s="34"/>
      <c r="AE46" s="34"/>
      <c r="AG46" s="34"/>
    </row>
    <row r="47" spans="1:42" ht="17.399999999999999" x14ac:dyDescent="0.3">
      <c r="O47" s="50"/>
      <c r="Q47" s="50"/>
      <c r="S47" s="50"/>
      <c r="U47" s="50"/>
      <c r="W47" s="50"/>
      <c r="Y47" s="50"/>
      <c r="AA47" s="34"/>
      <c r="AC47" s="34"/>
      <c r="AE47" s="34"/>
      <c r="AG47" s="34"/>
    </row>
  </sheetData>
  <mergeCells count="16">
    <mergeCell ref="M3:M8"/>
    <mergeCell ref="B2:C2"/>
    <mergeCell ref="A3:A8"/>
    <mergeCell ref="A19:A23"/>
    <mergeCell ref="A11:A16"/>
    <mergeCell ref="A34:A39"/>
    <mergeCell ref="M19:M23"/>
    <mergeCell ref="M11:M16"/>
    <mergeCell ref="M26:M31"/>
    <mergeCell ref="M34:M39"/>
    <mergeCell ref="A26:A31"/>
    <mergeCell ref="AH3:AH8"/>
    <mergeCell ref="AH11:AH16"/>
    <mergeCell ref="AH19:AH23"/>
    <mergeCell ref="AH26:AH31"/>
    <mergeCell ref="AH34:AH3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1 кл 01.09.2025</vt:lpstr>
      <vt:lpstr>2 кл 01.09.2025</vt:lpstr>
      <vt:lpstr>3 кл 01.09.2025</vt:lpstr>
      <vt:lpstr>4 кл 01.09.2025</vt:lpstr>
      <vt:lpstr>расписание общее</vt:lpstr>
      <vt:lpstr>'1 кл 01.09.2025'!Область_печати</vt:lpstr>
      <vt:lpstr>'2 кл 01.09.2025'!Область_печати</vt:lpstr>
      <vt:lpstr>'3 кл 01.09.2025'!Область_печати</vt:lpstr>
      <vt:lpstr>'4 кл 01.09.2025'!Область_печати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111а</dc:creator>
  <cp:lastModifiedBy>Анна Боровых</cp:lastModifiedBy>
  <cp:lastPrinted>2022-01-13T10:16:26Z</cp:lastPrinted>
  <dcterms:created xsi:type="dcterms:W3CDTF">2020-11-12T02:48:22Z</dcterms:created>
  <dcterms:modified xsi:type="dcterms:W3CDTF">2025-08-12T06:39:44Z</dcterms:modified>
</cp:coreProperties>
</file>