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micro\ShTeacher\2023-2024\Учебные планы 23-24\Учебные планы 10-11 класс на 2023-2025 учебные годы\"/>
    </mc:Choice>
  </mc:AlternateContent>
  <bookViews>
    <workbookView xWindow="0" yWindow="0" windowWidth="24840" windowHeight="11025" activeTab="1"/>
  </bookViews>
  <sheets>
    <sheet name="10А -технологический профиль" sheetId="1" r:id="rId1"/>
    <sheet name="10Б -Гуманитарный" sheetId="2" r:id="rId2"/>
    <sheet name="10В-Технолог. (пожарн-спасат)" sheetId="4" r:id="rId3"/>
  </sheets>
  <calcPr calcId="152511"/>
</workbook>
</file>

<file path=xl/calcChain.xml><?xml version="1.0" encoding="utf-8"?>
<calcChain xmlns="http://schemas.openxmlformats.org/spreadsheetml/2006/main">
  <c r="H18" i="2" l="1"/>
  <c r="H10" i="2"/>
  <c r="H25" i="4" l="1"/>
  <c r="G24" i="4"/>
  <c r="F24" i="4"/>
  <c r="E24" i="4"/>
  <c r="D24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14" i="2"/>
  <c r="H13" i="2"/>
  <c r="H12" i="2"/>
  <c r="H11" i="2"/>
  <c r="H20" i="2"/>
  <c r="H19" i="2"/>
  <c r="H17" i="2"/>
  <c r="H16" i="2"/>
  <c r="H15" i="2"/>
  <c r="H9" i="2"/>
  <c r="H8" i="2"/>
  <c r="E26" i="1"/>
  <c r="E24" i="1"/>
  <c r="H19" i="1"/>
  <c r="H18" i="1"/>
  <c r="H16" i="1"/>
  <c r="H12" i="1"/>
  <c r="H11" i="1"/>
  <c r="H24" i="4" l="1"/>
  <c r="H25" i="2"/>
  <c r="H26" i="2" l="1"/>
  <c r="H21" i="2"/>
  <c r="H22" i="2"/>
  <c r="H23" i="2"/>
  <c r="H9" i="1"/>
  <c r="H10" i="1"/>
  <c r="H20" i="1"/>
  <c r="H13" i="1"/>
  <c r="H14" i="1"/>
  <c r="H15" i="1"/>
  <c r="H17" i="1"/>
  <c r="H21" i="1"/>
  <c r="H22" i="1"/>
  <c r="H8" i="1"/>
  <c r="H24" i="1" l="1"/>
  <c r="D24" i="1"/>
  <c r="F24" i="1"/>
  <c r="G24" i="1"/>
  <c r="H24" i="2"/>
  <c r="E24" i="2"/>
  <c r="G24" i="2"/>
  <c r="F27" i="2"/>
  <c r="H25" i="1"/>
  <c r="D26" i="4"/>
  <c r="E26" i="4"/>
  <c r="F26" i="4"/>
  <c r="G26" i="4"/>
  <c r="H26" i="4" l="1"/>
  <c r="F27" i="4"/>
  <c r="G27" i="4"/>
  <c r="D27" i="4"/>
  <c r="E27" i="4"/>
  <c r="F24" i="2"/>
  <c r="D24" i="2"/>
  <c r="E27" i="2"/>
  <c r="E28" i="2" s="1"/>
  <c r="G27" i="2"/>
  <c r="G28" i="2" s="1"/>
  <c r="H27" i="2"/>
  <c r="H28" i="2" s="1"/>
  <c r="D27" i="2"/>
  <c r="G26" i="1"/>
  <c r="H26" i="1" s="1"/>
  <c r="F26" i="1"/>
  <c r="D26" i="1"/>
  <c r="H27" i="4" l="1"/>
  <c r="F28" i="2"/>
  <c r="E27" i="1"/>
  <c r="H27" i="1"/>
  <c r="F27" i="1"/>
  <c r="G27" i="1"/>
  <c r="D27" i="1"/>
  <c r="D28" i="2"/>
</calcChain>
</file>

<file path=xl/sharedStrings.xml><?xml version="1.0" encoding="utf-8"?>
<sst xmlns="http://schemas.openxmlformats.org/spreadsheetml/2006/main" count="285" uniqueCount="86">
  <si>
    <t>Предметная область</t>
  </si>
  <si>
    <t>Учебный предмет</t>
  </si>
  <si>
    <t>Уровень</t>
  </si>
  <si>
    <t>10 класс</t>
  </si>
  <si>
    <t>11 класс</t>
  </si>
  <si>
    <t>Русский язык и литература</t>
  </si>
  <si>
    <t>Русский язык</t>
  </si>
  <si>
    <t>Б</t>
  </si>
  <si>
    <t>Литература</t>
  </si>
  <si>
    <t>Иностранные языки</t>
  </si>
  <si>
    <t>Математика и информатика</t>
  </si>
  <si>
    <t>У</t>
  </si>
  <si>
    <t>Информатика</t>
  </si>
  <si>
    <t>Физика</t>
  </si>
  <si>
    <t>Физическая культура</t>
  </si>
  <si>
    <t>ЭК</t>
  </si>
  <si>
    <t>Обществознание</t>
  </si>
  <si>
    <r>
      <t>Физика. Модуль «Решение экспериментальных задач по физике»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</si>
  <si>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Итого</t>
  </si>
  <si>
    <t>Технологический профиль</t>
  </si>
  <si>
    <r>
      <t>Количество</t>
    </r>
    <r>
      <rPr>
        <b/>
        <sz val="10"/>
        <color rgb="FF000000"/>
        <rFont val="Calibri"/>
        <family val="2"/>
        <charset val="204"/>
      </rPr>
      <t xml:space="preserve"> часов (неделя)</t>
    </r>
  </si>
  <si>
    <r>
      <t>Количество часов (год)</t>
    </r>
    <r>
      <rPr>
        <b/>
        <sz val="14"/>
        <color rgb="FF000000"/>
        <rFont val="Calibri"/>
        <family val="2"/>
        <charset val="204"/>
      </rPr>
      <t xml:space="preserve"> </t>
    </r>
  </si>
  <si>
    <r>
      <t xml:space="preserve"> </t>
    </r>
    <r>
      <rPr>
        <sz val="11"/>
        <rFont val="Times New Roman"/>
        <family val="1"/>
        <charset val="204"/>
      </rPr>
      <t>Итого</t>
    </r>
    <r>
      <rPr>
        <sz val="11"/>
        <color rgb="FF000000"/>
        <rFont val="Times New Roman"/>
        <family val="1"/>
        <charset val="204"/>
      </rPr>
      <t xml:space="preserve"> за 2 года</t>
    </r>
  </si>
  <si>
    <t>Иностранный язык (английский)</t>
  </si>
  <si>
    <t>Гуманитарный профиль</t>
  </si>
  <si>
    <r>
      <t>Количество</t>
    </r>
    <r>
      <rPr>
        <b/>
        <sz val="10"/>
        <color rgb="FF000000"/>
        <rFont val="Calibri"/>
        <family val="2"/>
        <charset val="204"/>
      </rPr>
      <t xml:space="preserve"> часов (год)</t>
    </r>
  </si>
  <si>
    <t xml:space="preserve">Обществознание. Модуль «Трудные вопросы обществознания» 
</t>
  </si>
  <si>
    <t>Биология</t>
  </si>
  <si>
    <t>Химия</t>
  </si>
  <si>
    <t>История</t>
  </si>
  <si>
    <t>М</t>
  </si>
  <si>
    <t xml:space="preserve">Б – базовый уровень </t>
  </si>
  <si>
    <t xml:space="preserve">У – углубленный уровень </t>
  </si>
  <si>
    <t xml:space="preserve">ЭК – элективный курс </t>
  </si>
  <si>
    <t xml:space="preserve">М - модуль
в рамках определенной предметной области 
</t>
  </si>
  <si>
    <t>Индивидуальный проект*</t>
  </si>
  <si>
    <t xml:space="preserve">Итого </t>
  </si>
  <si>
    <t>Итого часов</t>
  </si>
  <si>
    <t xml:space="preserve">Итого  </t>
  </si>
  <si>
    <t>*Индивидуальный проект выполняется учащимися в рамках предметов, изучаемых на углубленном уровне /направленности профиля</t>
  </si>
  <si>
    <t>Индивидуальный проект выполняется обучающимся самостоятельно под руководством учителя (тьютора) по выбранной теме в рамках одного или нескольких изучаемых учебных предметов, курсов в любой избранной области деятельности (познавательной, практической, учебно-исследовательской, социальной, художественно-творческой, иной).</t>
  </si>
  <si>
    <t>п. 18.3.1 приказа Минобрнауки России от 17.05.2012 № 413</t>
  </si>
  <si>
    <t xml:space="preserve">   </t>
  </si>
  <si>
    <t>Технологический профиль (пожарно-спасательная направленность)</t>
  </si>
  <si>
    <t xml:space="preserve"> Форма
итогового контроля
</t>
  </si>
  <si>
    <t>Тестовая работа</t>
  </si>
  <si>
    <t>Контрольная работа в формате ЕГЭ (базовый уровень)</t>
  </si>
  <si>
    <t>Защита индивидуального проекта</t>
  </si>
  <si>
    <t>Зачетная работа</t>
  </si>
  <si>
    <t>Контрольная работа в формате ЕГЭ (углубленный уровень)</t>
  </si>
  <si>
    <t>Тестовая работа в формате ЕГЭ (10 класс). Контрольная работа в формате ЕГЭ (11 класс)</t>
  </si>
  <si>
    <t>Контрольный норматив</t>
  </si>
  <si>
    <t xml:space="preserve">Русский язык. Модуль «Написание сочинений разных жанров» 
</t>
  </si>
  <si>
    <t>Обязательная часть</t>
  </si>
  <si>
    <t>Алгебра и начала математического анализа</t>
  </si>
  <si>
    <t>Геометрия</t>
  </si>
  <si>
    <t>Вероятность и статистика</t>
  </si>
  <si>
    <t>Естественно-научные предметы</t>
  </si>
  <si>
    <t>Общественно-научные предметы</t>
  </si>
  <si>
    <t>География</t>
  </si>
  <si>
    <t>Физическая культура, основы безопасности жизнедеятельности</t>
  </si>
  <si>
    <t>Часть, формируемая участниками образовательных отношений</t>
  </si>
  <si>
    <t xml:space="preserve">«Алгебра и начала математического анализа». Модуль «Трудные вопросы математики» </t>
  </si>
  <si>
    <t xml:space="preserve"> </t>
  </si>
  <si>
    <t>Итоговое репетиционное сочинение (10 класс). Контрольная работа в формате ЕГЭ (11 класс)</t>
  </si>
  <si>
    <t>(план составлен в соответствии с обновленным ФГОС среднего общего образования)</t>
  </si>
  <si>
    <t>Контрольная работа в формате ЕГЭ + электронное письмо</t>
  </si>
  <si>
    <t xml:space="preserve"> «Основы пожарно-спасательной деятельности» - ОПСД (5 часов реализуются за счет внеурочной деятельности)</t>
  </si>
  <si>
    <t>«Пожарно-прикладной спорт» (2 часа реализуются за счет внеурочной деятельности: 1 час в 10 классе, 1 час - в 11 классе)</t>
  </si>
  <si>
    <t>27.7. Учебный план определяет количество учебных занятий за 2 года на одного обучающегося - не менее 2170 часов и не более 2516 часов (не более 37 часов в неделю).</t>
  </si>
  <si>
    <t>13*</t>
  </si>
  <si>
    <t>*27.9. Учебный план профиля обучения и (или) индивидуальный учебный план должны содержать не менее 13 учебных предметов ("Русский язык", "Литература", "Иностранный язык", "Математика", "Информатика", "История", "Обществознание", "География", "Физика", "Химия", "Биология", "Физическая культура", "Основы безопасности жизнедеятельности") и предусматривать изучение не менее 2 учебных предметов на углубленном уровне из соответствующей профилю обучения предметной области и (или) смежной с ней предметной области.</t>
  </si>
  <si>
    <t>**27.12. Изучение второго иностранного языка из перечня, предлагаемого организацией, осуществляющей образовательную деятельность, осуществляется по заявлениям обучающихся, родителей (законных представителей) несовершеннолетних обучающихся и при наличии возможностей организации, осуществляющей образовательную деятельность.</t>
  </si>
  <si>
    <t>27.14. При реализации вариантов федерального учебного плана естественно-научного, гуманитарного, социально-экономического, технологического, количество часов на физическую культуру составляет 2, третий час рекомендуется реализовывать образовательной организацией за счет часов внеурочной деятельности и (или) за счёт посещения обучающимися спортивных секций школьных спортивных клубов, включая использование учебных модулей по видам спорта.</t>
  </si>
  <si>
    <t>28.4. Учебный год в образовательной организации заканчивается 20 мая. Если этот день приходится на выходной день, то в этом случае учебный год заканчивается в предыдущий рабочий день. Для 11 классов окончание учебного года определяется ежегодно в соответствии с расписанием государственной итоговой аттестации.</t>
  </si>
  <si>
    <t>28.9. Продолжительность перемен между уроками составляет не менее 10 минут, большой перемены (после 2 или 3 урока) - 20-30 минут. Вместо одной большой перемены допускается после 2 и 3 уроков устанавливать две перемены по 20 минут каждая.</t>
  </si>
  <si>
    <t>28.13. Факультативные занятия и занятия по программам дополнительного образования планируют на дни с наименьшим количеством обязательных уроков. Между началом факультативных (дополнительных) занятий и последним уроком необходимо организовывать перерыв продолжительностью не менее 20 минут.</t>
  </si>
  <si>
    <t>29.8. Один час в неделю рекомендуется отводить на внеурочное занятие "Разговоры о важном".</t>
  </si>
  <si>
    <t>«Разговоры о важном» (1 часа реализуется за счет внеурочной деятельности: 1 час в 10 классе, 1 час - в 11 классе)</t>
  </si>
  <si>
    <t>«Разговоры о важном» (1 час реализуется за счет внеурочной деятельности: 1 час в 10 классе, 1 час - в 11 классе)</t>
  </si>
  <si>
    <t>«Написание сочинений разных жанров» (1 час реализуется за счет внеурочной деятельности в 11 классе)</t>
  </si>
  <si>
    <t xml:space="preserve">Русский язык. Модуль «Написание сочинений разных жанров» (1 час в 10 классе, 1 час в 11 классе реализуется за счет внеурочной деятельности)
</t>
  </si>
  <si>
    <t>Итоговое репетиционное сочинение (10 класс). Контрольная работа в формате ЕГЭ (11 класс, углубленный уровень)</t>
  </si>
  <si>
    <t>Приказ Министерства просвещения Российской Федерации от 18 мая 2023 г. №371«Об утверждении федеральной образовательной программы среднего общего образования» (зарегистрирован в Министерстве Юстиции РФ 12 июля 2023 года)</t>
  </si>
  <si>
    <t>«Россия - мои горизонты" профориентационный курс- (2 часа реализуются за счет внеурочной деятельности: 1 час в 10 классе, 1 час - в 11 классе)</t>
  </si>
  <si>
    <t>Основы безопасности и защиты 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</si>
</sst>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4" xfId="0" applyBorder="1"/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6" fillId="0" borderId="8" xfId="0" applyFont="1" applyBorder="1" applyAlignment="1">
      <alignment vertical="top" wrapText="1"/>
    </xf>
    <xf numFmtId="0" fontId="11" fillId="5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3" borderId="14" xfId="0" applyFill="1" applyBorder="1"/>
    <xf numFmtId="0" fontId="3" fillId="0" borderId="2" xfId="0" applyFont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4" fillId="0" borderId="0" xfId="1" applyAlignment="1" applyProtection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5" xfId="0" applyBorder="1"/>
    <xf numFmtId="0" fontId="9" fillId="0" borderId="17" xfId="0" applyFont="1" applyBorder="1" applyAlignment="1">
      <alignment vertical="top" wrapText="1"/>
    </xf>
    <xf numFmtId="0" fontId="15" fillId="0" borderId="16" xfId="0" applyFont="1" applyBorder="1"/>
    <xf numFmtId="0" fontId="3" fillId="0" borderId="7" xfId="0" applyFont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6" fillId="5" borderId="6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/>
    <xf numFmtId="0" fontId="11" fillId="0" borderId="0" xfId="0" applyFont="1" applyBorder="1" applyAlignment="1">
      <alignment horizontal="left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" fillId="3" borderId="14" xfId="0" applyFont="1" applyFill="1" applyBorder="1"/>
    <xf numFmtId="0" fontId="17" fillId="3" borderId="6" xfId="0" applyFont="1" applyFill="1" applyBorder="1" applyAlignment="1">
      <alignment horizontal="center" vertical="top" wrapText="1"/>
    </xf>
    <xf numFmtId="0" fontId="1" fillId="3" borderId="16" xfId="0" applyFont="1" applyFill="1" applyBorder="1"/>
    <xf numFmtId="0" fontId="10" fillId="0" borderId="0" xfId="0" applyFont="1" applyAlignment="1">
      <alignment horizontal="center"/>
    </xf>
    <xf numFmtId="0" fontId="18" fillId="0" borderId="0" xfId="0" applyFont="1"/>
    <xf numFmtId="0" fontId="14" fillId="0" borderId="0" xfId="1" applyAlignment="1" applyProtection="1">
      <alignment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5" borderId="6" xfId="0" applyFont="1" applyFill="1" applyBorder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3" borderId="7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7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80" zoomScaleNormal="80" workbookViewId="0">
      <selection activeCell="O18" sqref="O18"/>
    </sheetView>
  </sheetViews>
  <sheetFormatPr defaultRowHeight="15" x14ac:dyDescent="0.25"/>
  <cols>
    <col min="1" max="1" width="27.7109375" customWidth="1"/>
    <col min="2" max="2" width="38.28515625" customWidth="1"/>
    <col min="3" max="3" width="9.85546875" customWidth="1"/>
    <col min="4" max="4" width="10.42578125" customWidth="1"/>
    <col min="5" max="5" width="8.7109375" customWidth="1"/>
    <col min="6" max="6" width="9.42578125" customWidth="1"/>
    <col min="7" max="7" width="8.5703125" customWidth="1"/>
    <col min="8" max="8" width="10.5703125" bestFit="1" customWidth="1"/>
    <col min="9" max="9" width="47.7109375" customWidth="1"/>
  </cols>
  <sheetData>
    <row r="1" spans="1:9" x14ac:dyDescent="0.25">
      <c r="B1" s="24" t="s">
        <v>19</v>
      </c>
    </row>
    <row r="2" spans="1:9" ht="15.75" x14ac:dyDescent="0.25">
      <c r="B2" s="12" t="s">
        <v>65</v>
      </c>
    </row>
    <row r="3" spans="1:9" ht="16.5" thickBot="1" x14ac:dyDescent="0.3">
      <c r="A3" s="98" t="s">
        <v>83</v>
      </c>
      <c r="B3" s="98"/>
      <c r="C3" s="98"/>
      <c r="D3" s="98"/>
      <c r="E3" s="98"/>
      <c r="F3" s="98"/>
      <c r="G3" s="98"/>
      <c r="H3" s="98"/>
      <c r="I3" s="98"/>
    </row>
    <row r="4" spans="1:9" ht="16.5" thickBot="1" x14ac:dyDescent="0.3">
      <c r="B4" s="81"/>
    </row>
    <row r="5" spans="1:9" ht="39" thickBot="1" x14ac:dyDescent="0.3">
      <c r="A5" s="1" t="s">
        <v>0</v>
      </c>
      <c r="B5" s="1" t="s">
        <v>1</v>
      </c>
      <c r="C5" s="14" t="s">
        <v>2</v>
      </c>
      <c r="D5" s="17" t="s">
        <v>20</v>
      </c>
      <c r="E5" s="17" t="s">
        <v>21</v>
      </c>
      <c r="F5" s="17" t="s">
        <v>20</v>
      </c>
      <c r="G5" s="17" t="s">
        <v>20</v>
      </c>
      <c r="H5" s="37" t="s">
        <v>22</v>
      </c>
      <c r="I5" s="40" t="s">
        <v>44</v>
      </c>
    </row>
    <row r="6" spans="1:9" ht="15.75" thickBot="1" x14ac:dyDescent="0.3">
      <c r="A6" s="5"/>
      <c r="B6" s="60"/>
      <c r="C6" s="60"/>
      <c r="D6" s="112" t="s">
        <v>3</v>
      </c>
      <c r="E6" s="113"/>
      <c r="F6" s="61" t="s">
        <v>4</v>
      </c>
      <c r="G6" s="62"/>
      <c r="H6" s="63"/>
      <c r="I6" s="64"/>
    </row>
    <row r="7" spans="1:9" ht="15.75" thickBot="1" x14ac:dyDescent="0.3">
      <c r="A7" s="3" t="s">
        <v>53</v>
      </c>
      <c r="B7" s="65"/>
      <c r="C7" s="32"/>
      <c r="D7" s="32"/>
      <c r="E7" s="32"/>
      <c r="F7" s="32"/>
      <c r="G7" s="32"/>
      <c r="H7" s="32"/>
      <c r="I7" s="31"/>
    </row>
    <row r="8" spans="1:9" ht="33.75" customHeight="1" thickBot="1" x14ac:dyDescent="0.3">
      <c r="A8" s="100" t="s">
        <v>5</v>
      </c>
      <c r="B8" s="3" t="s">
        <v>6</v>
      </c>
      <c r="C8" s="7" t="s">
        <v>7</v>
      </c>
      <c r="D8" s="7">
        <v>2</v>
      </c>
      <c r="E8" s="7">
        <v>68</v>
      </c>
      <c r="F8" s="7">
        <v>2</v>
      </c>
      <c r="G8" s="7">
        <v>68</v>
      </c>
      <c r="H8" s="38">
        <f>E8+G8</f>
        <v>136</v>
      </c>
      <c r="I8" s="45" t="s">
        <v>50</v>
      </c>
    </row>
    <row r="9" spans="1:9" ht="51" customHeight="1" thickBot="1" x14ac:dyDescent="0.3">
      <c r="A9" s="101"/>
      <c r="B9" s="3" t="s">
        <v>8</v>
      </c>
      <c r="C9" s="7" t="s">
        <v>7</v>
      </c>
      <c r="D9" s="7">
        <v>3</v>
      </c>
      <c r="E9" s="7">
        <v>102</v>
      </c>
      <c r="F9" s="7">
        <v>3</v>
      </c>
      <c r="G9" s="7">
        <v>102</v>
      </c>
      <c r="H9" s="38">
        <f t="shared" ref="H9:H22" si="0">E9+G9</f>
        <v>204</v>
      </c>
      <c r="I9" s="45" t="s">
        <v>64</v>
      </c>
    </row>
    <row r="10" spans="1:9" ht="31.5" customHeight="1" thickBot="1" x14ac:dyDescent="0.3">
      <c r="A10" s="18" t="s">
        <v>9</v>
      </c>
      <c r="B10" s="19" t="s">
        <v>23</v>
      </c>
      <c r="C10" s="20" t="s">
        <v>7</v>
      </c>
      <c r="D10" s="7">
        <v>3</v>
      </c>
      <c r="E10" s="7">
        <v>102</v>
      </c>
      <c r="F10" s="7">
        <v>3</v>
      </c>
      <c r="G10" s="7">
        <v>102</v>
      </c>
      <c r="H10" s="38">
        <f t="shared" si="0"/>
        <v>204</v>
      </c>
      <c r="I10" s="45" t="s">
        <v>66</v>
      </c>
    </row>
    <row r="11" spans="1:9" ht="31.5" customHeight="1" thickBot="1" x14ac:dyDescent="0.3">
      <c r="A11" s="106" t="s">
        <v>10</v>
      </c>
      <c r="B11" s="68" t="s">
        <v>54</v>
      </c>
      <c r="C11" s="9" t="s">
        <v>11</v>
      </c>
      <c r="D11" s="25">
        <v>4</v>
      </c>
      <c r="E11" s="25">
        <v>136</v>
      </c>
      <c r="F11" s="25">
        <v>4</v>
      </c>
      <c r="G11" s="25">
        <v>136</v>
      </c>
      <c r="H11" s="44">
        <f>E11+G11</f>
        <v>272</v>
      </c>
      <c r="I11" s="46" t="s">
        <v>49</v>
      </c>
    </row>
    <row r="12" spans="1:9" ht="31.5" customHeight="1" thickBot="1" x14ac:dyDescent="0.3">
      <c r="A12" s="107"/>
      <c r="B12" s="68" t="s">
        <v>55</v>
      </c>
      <c r="C12" s="9" t="s">
        <v>11</v>
      </c>
      <c r="D12" s="25">
        <v>3</v>
      </c>
      <c r="E12" s="25">
        <v>102</v>
      </c>
      <c r="F12" s="25">
        <v>3</v>
      </c>
      <c r="G12" s="25">
        <v>102</v>
      </c>
      <c r="H12" s="44">
        <f>E12+G12</f>
        <v>204</v>
      </c>
      <c r="I12" s="46" t="s">
        <v>49</v>
      </c>
    </row>
    <row r="13" spans="1:9" ht="31.5" customHeight="1" thickBot="1" x14ac:dyDescent="0.3">
      <c r="A13" s="107"/>
      <c r="B13" s="8" t="s">
        <v>56</v>
      </c>
      <c r="C13" s="9" t="s">
        <v>11</v>
      </c>
      <c r="D13" s="9">
        <v>1</v>
      </c>
      <c r="E13" s="9">
        <v>34</v>
      </c>
      <c r="F13" s="9">
        <v>1</v>
      </c>
      <c r="G13" s="9">
        <v>34</v>
      </c>
      <c r="H13" s="44">
        <f t="shared" si="0"/>
        <v>68</v>
      </c>
      <c r="I13" s="46" t="s">
        <v>49</v>
      </c>
    </row>
    <row r="14" spans="1:9" ht="33.75" customHeight="1" thickBot="1" x14ac:dyDescent="0.3">
      <c r="A14" s="108"/>
      <c r="B14" s="8" t="s">
        <v>12</v>
      </c>
      <c r="C14" s="9" t="s">
        <v>11</v>
      </c>
      <c r="D14" s="9">
        <v>4</v>
      </c>
      <c r="E14" s="9">
        <v>136</v>
      </c>
      <c r="F14" s="9">
        <v>4</v>
      </c>
      <c r="G14" s="9">
        <v>136</v>
      </c>
      <c r="H14" s="44">
        <f t="shared" si="0"/>
        <v>272</v>
      </c>
      <c r="I14" s="46" t="s">
        <v>49</v>
      </c>
    </row>
    <row r="15" spans="1:9" ht="33.75" customHeight="1" thickBot="1" x14ac:dyDescent="0.3">
      <c r="A15" s="109" t="s">
        <v>57</v>
      </c>
      <c r="B15" s="3" t="s">
        <v>13</v>
      </c>
      <c r="C15" s="53" t="s">
        <v>7</v>
      </c>
      <c r="D15" s="58">
        <v>2</v>
      </c>
      <c r="E15" s="58">
        <v>68</v>
      </c>
      <c r="F15" s="58">
        <v>2</v>
      </c>
      <c r="G15" s="58">
        <v>68</v>
      </c>
      <c r="H15" s="56">
        <f>E15+G15</f>
        <v>136</v>
      </c>
      <c r="I15" s="57" t="s">
        <v>46</v>
      </c>
    </row>
    <row r="16" spans="1:9" ht="34.5" customHeight="1" thickBot="1" x14ac:dyDescent="0.3">
      <c r="A16" s="110"/>
      <c r="B16" s="26" t="s">
        <v>28</v>
      </c>
      <c r="C16" s="20" t="s">
        <v>7</v>
      </c>
      <c r="D16" s="20">
        <v>1</v>
      </c>
      <c r="E16" s="20">
        <v>34</v>
      </c>
      <c r="F16" s="20">
        <v>1</v>
      </c>
      <c r="G16" s="20">
        <v>34</v>
      </c>
      <c r="H16" s="20">
        <f t="shared" ref="H16" si="1">E16+G16</f>
        <v>68</v>
      </c>
      <c r="I16" s="57" t="s">
        <v>46</v>
      </c>
    </row>
    <row r="17" spans="1:9" ht="35.25" customHeight="1" thickBot="1" x14ac:dyDescent="0.3">
      <c r="A17" s="111"/>
      <c r="B17" s="3" t="s">
        <v>27</v>
      </c>
      <c r="C17" s="7" t="s">
        <v>7</v>
      </c>
      <c r="D17" s="7">
        <v>1</v>
      </c>
      <c r="E17" s="7">
        <v>34</v>
      </c>
      <c r="F17" s="7">
        <v>1</v>
      </c>
      <c r="G17" s="7">
        <v>34</v>
      </c>
      <c r="H17" s="38">
        <f t="shared" si="0"/>
        <v>68</v>
      </c>
      <c r="I17" s="57" t="s">
        <v>46</v>
      </c>
    </row>
    <row r="18" spans="1:9" ht="32.25" thickBot="1" x14ac:dyDescent="0.3">
      <c r="A18" s="109" t="s">
        <v>58</v>
      </c>
      <c r="B18" s="26" t="s">
        <v>29</v>
      </c>
      <c r="C18" s="7" t="s">
        <v>7</v>
      </c>
      <c r="D18" s="7">
        <v>2</v>
      </c>
      <c r="E18" s="7">
        <v>68</v>
      </c>
      <c r="F18" s="7">
        <v>2</v>
      </c>
      <c r="G18" s="7">
        <v>68</v>
      </c>
      <c r="H18" s="38">
        <f>E18+G18</f>
        <v>136</v>
      </c>
      <c r="I18" s="57" t="s">
        <v>46</v>
      </c>
    </row>
    <row r="19" spans="1:9" ht="32.25" thickBot="1" x14ac:dyDescent="0.3">
      <c r="A19" s="114"/>
      <c r="B19" s="3" t="s">
        <v>16</v>
      </c>
      <c r="C19" s="7" t="s">
        <v>7</v>
      </c>
      <c r="D19" s="7">
        <v>2</v>
      </c>
      <c r="E19" s="7">
        <v>68</v>
      </c>
      <c r="F19" s="7">
        <v>2</v>
      </c>
      <c r="G19" s="7">
        <v>68</v>
      </c>
      <c r="H19" s="38">
        <f>E19+G19</f>
        <v>136</v>
      </c>
      <c r="I19" s="57" t="s">
        <v>46</v>
      </c>
    </row>
    <row r="20" spans="1:9" ht="33" customHeight="1" thickBot="1" x14ac:dyDescent="0.3">
      <c r="A20" s="111"/>
      <c r="B20" s="3" t="s">
        <v>59</v>
      </c>
      <c r="C20" s="7" t="s">
        <v>7</v>
      </c>
      <c r="D20" s="7">
        <v>1</v>
      </c>
      <c r="E20" s="7">
        <v>34</v>
      </c>
      <c r="F20" s="7">
        <v>1</v>
      </c>
      <c r="G20" s="7">
        <v>34</v>
      </c>
      <c r="H20" s="38">
        <f>E20+G20</f>
        <v>68</v>
      </c>
      <c r="I20" s="45" t="s">
        <v>46</v>
      </c>
    </row>
    <row r="21" spans="1:9" ht="20.25" customHeight="1" thickBot="1" x14ac:dyDescent="0.3">
      <c r="A21" s="100" t="s">
        <v>60</v>
      </c>
      <c r="B21" s="3" t="s">
        <v>14</v>
      </c>
      <c r="C21" s="7" t="s">
        <v>7</v>
      </c>
      <c r="D21" s="7">
        <v>2</v>
      </c>
      <c r="E21" s="7">
        <v>68</v>
      </c>
      <c r="F21" s="7">
        <v>2</v>
      </c>
      <c r="G21" s="7">
        <v>68</v>
      </c>
      <c r="H21" s="38">
        <f t="shared" si="0"/>
        <v>136</v>
      </c>
      <c r="I21" s="45" t="s">
        <v>51</v>
      </c>
    </row>
    <row r="22" spans="1:9" ht="29.25" customHeight="1" thickBot="1" x14ac:dyDescent="0.3">
      <c r="A22" s="101"/>
      <c r="B22" s="3" t="s">
        <v>85</v>
      </c>
      <c r="C22" s="7" t="s">
        <v>7</v>
      </c>
      <c r="D22" s="7">
        <v>1</v>
      </c>
      <c r="E22" s="7">
        <v>34</v>
      </c>
      <c r="F22" s="7">
        <v>1</v>
      </c>
      <c r="G22" s="7">
        <v>34</v>
      </c>
      <c r="H22" s="38">
        <f t="shared" si="0"/>
        <v>68</v>
      </c>
      <c r="I22" s="45" t="s">
        <v>45</v>
      </c>
    </row>
    <row r="23" spans="1:9" ht="18" customHeight="1" thickBot="1" x14ac:dyDescent="0.3">
      <c r="A23" s="10"/>
      <c r="B23" s="27" t="s">
        <v>35</v>
      </c>
      <c r="C23" s="7" t="s">
        <v>15</v>
      </c>
      <c r="D23" s="7">
        <v>1</v>
      </c>
      <c r="E23" s="7">
        <v>34</v>
      </c>
      <c r="F23" s="7"/>
      <c r="G23" s="7"/>
      <c r="H23" s="38">
        <v>34</v>
      </c>
      <c r="I23" s="45" t="s">
        <v>47</v>
      </c>
    </row>
    <row r="24" spans="1:9" ht="15.75" thickBot="1" x14ac:dyDescent="0.3">
      <c r="A24" s="104" t="s">
        <v>36</v>
      </c>
      <c r="B24" s="105"/>
      <c r="C24" s="76" t="s">
        <v>70</v>
      </c>
      <c r="D24" s="76">
        <f>SUM(D8:D23)</f>
        <v>33</v>
      </c>
      <c r="E24" s="76">
        <f>SUM(E8:E23)</f>
        <v>1122</v>
      </c>
      <c r="F24" s="76">
        <f>SUM(F8:F23)</f>
        <v>32</v>
      </c>
      <c r="G24" s="76">
        <f>SUM(G8:G23)</f>
        <v>1088</v>
      </c>
      <c r="H24" s="77">
        <f>SUM(H8:H23)</f>
        <v>2210</v>
      </c>
      <c r="I24" s="47"/>
    </row>
    <row r="25" spans="1:9" ht="47.25" customHeight="1" thickBot="1" x14ac:dyDescent="0.3">
      <c r="A25" s="94"/>
      <c r="B25" s="26" t="s">
        <v>62</v>
      </c>
      <c r="C25" s="28" t="s">
        <v>30</v>
      </c>
      <c r="D25" s="7">
        <v>0</v>
      </c>
      <c r="E25" s="7">
        <v>0</v>
      </c>
      <c r="F25" s="7">
        <v>1</v>
      </c>
      <c r="G25" s="7">
        <v>34</v>
      </c>
      <c r="H25" s="38">
        <f t="shared" ref="H25" si="2">E25+G25</f>
        <v>34</v>
      </c>
      <c r="I25" s="45" t="s">
        <v>48</v>
      </c>
    </row>
    <row r="26" spans="1:9" ht="13.5" customHeight="1" thickBot="1" x14ac:dyDescent="0.3">
      <c r="A26" s="104" t="s">
        <v>36</v>
      </c>
      <c r="B26" s="105"/>
      <c r="C26" s="79"/>
      <c r="D26" s="79">
        <f>SUM(D25:D25)</f>
        <v>0</v>
      </c>
      <c r="E26" s="79">
        <f>SUM(E25:E25)</f>
        <v>0</v>
      </c>
      <c r="F26" s="76">
        <f>SUM(F25:F25)</f>
        <v>1</v>
      </c>
      <c r="G26" s="76">
        <f>SUM(G25:G25)</f>
        <v>34</v>
      </c>
      <c r="H26" s="77">
        <f>E26+G26</f>
        <v>34</v>
      </c>
      <c r="I26" s="78"/>
    </row>
    <row r="27" spans="1:9" ht="15.75" thickBot="1" x14ac:dyDescent="0.3">
      <c r="A27" s="102" t="s">
        <v>18</v>
      </c>
      <c r="B27" s="103"/>
      <c r="C27" s="11"/>
      <c r="D27" s="11">
        <f>D24+D26</f>
        <v>33</v>
      </c>
      <c r="E27" s="11">
        <f>E24+E26</f>
        <v>1122</v>
      </c>
      <c r="F27" s="11">
        <f>F24+F26</f>
        <v>33</v>
      </c>
      <c r="G27" s="11">
        <f>G24+G26</f>
        <v>1122</v>
      </c>
      <c r="H27" s="39">
        <f>H24+H26</f>
        <v>2244</v>
      </c>
      <c r="I27" s="42"/>
    </row>
    <row r="28" spans="1:9" x14ac:dyDescent="0.25">
      <c r="A28" s="86"/>
      <c r="B28" s="86"/>
      <c r="C28" s="73"/>
      <c r="D28" s="73"/>
      <c r="E28" s="73"/>
      <c r="F28" s="73"/>
      <c r="G28" s="73"/>
      <c r="H28" s="73"/>
      <c r="I28" s="74"/>
    </row>
    <row r="29" spans="1:9" ht="19.5" customHeight="1" x14ac:dyDescent="0.25">
      <c r="A29" s="116" t="s">
        <v>80</v>
      </c>
      <c r="B29" s="116"/>
      <c r="C29" s="116"/>
      <c r="D29" s="116"/>
      <c r="E29" s="116"/>
      <c r="F29" s="116"/>
      <c r="G29" s="116"/>
      <c r="H29" s="116"/>
      <c r="I29" s="74"/>
    </row>
    <row r="30" spans="1:9" ht="15.75" x14ac:dyDescent="0.25">
      <c r="A30" s="97" t="s">
        <v>79</v>
      </c>
      <c r="B30" s="97"/>
      <c r="C30" s="97"/>
      <c r="D30" s="97"/>
      <c r="E30" s="97"/>
      <c r="F30" s="97"/>
      <c r="G30" s="97"/>
      <c r="H30" s="97"/>
      <c r="I30" s="97"/>
    </row>
    <row r="31" spans="1:9" ht="24" customHeight="1" x14ac:dyDescent="0.25">
      <c r="A31" s="115" t="s">
        <v>84</v>
      </c>
      <c r="B31" s="116"/>
      <c r="C31" s="116"/>
      <c r="D31" s="116"/>
      <c r="E31" s="116"/>
      <c r="F31" s="116"/>
      <c r="G31" s="116"/>
      <c r="H31" s="116"/>
      <c r="I31" s="116"/>
    </row>
    <row r="32" spans="1:9" x14ac:dyDescent="0.25">
      <c r="A32" t="s">
        <v>31</v>
      </c>
    </row>
    <row r="33" spans="1:13" x14ac:dyDescent="0.25">
      <c r="A33" t="s">
        <v>32</v>
      </c>
    </row>
    <row r="34" spans="1:13" x14ac:dyDescent="0.25">
      <c r="A34" t="s">
        <v>33</v>
      </c>
      <c r="B34" t="s">
        <v>39</v>
      </c>
    </row>
    <row r="35" spans="1:13" ht="60" x14ac:dyDescent="0.25">
      <c r="A35" s="29" t="s">
        <v>34</v>
      </c>
      <c r="B35" s="99" t="s">
        <v>40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x14ac:dyDescent="0.25">
      <c r="B36" t="s">
        <v>41</v>
      </c>
    </row>
    <row r="38" spans="1:13" ht="14.25" customHeight="1" x14ac:dyDescent="0.25">
      <c r="A38" s="82" t="s">
        <v>69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40" spans="1:13" x14ac:dyDescent="0.25">
      <c r="A40" t="s">
        <v>71</v>
      </c>
      <c r="B40" s="30"/>
    </row>
    <row r="42" spans="1:13" x14ac:dyDescent="0.25">
      <c r="A42" s="82" t="s">
        <v>73</v>
      </c>
    </row>
    <row r="44" spans="1:13" x14ac:dyDescent="0.25">
      <c r="A44" s="82" t="s">
        <v>74</v>
      </c>
    </row>
    <row r="46" spans="1:13" ht="30" customHeight="1" x14ac:dyDescent="0.25">
      <c r="A46" s="96" t="s">
        <v>75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ht="199.5" hidden="1" customHeight="1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9" spans="1:1" x14ac:dyDescent="0.25">
      <c r="A49" s="82" t="s">
        <v>76</v>
      </c>
    </row>
    <row r="51" spans="1:1" x14ac:dyDescent="0.25">
      <c r="A51" s="82" t="s">
        <v>77</v>
      </c>
    </row>
  </sheetData>
  <mergeCells count="15">
    <mergeCell ref="A46:M47"/>
    <mergeCell ref="A30:I30"/>
    <mergeCell ref="A3:I3"/>
    <mergeCell ref="B35:M35"/>
    <mergeCell ref="A8:A9"/>
    <mergeCell ref="A27:B27"/>
    <mergeCell ref="A26:B26"/>
    <mergeCell ref="A11:A14"/>
    <mergeCell ref="A15:A17"/>
    <mergeCell ref="D6:E6"/>
    <mergeCell ref="A21:A22"/>
    <mergeCell ref="A24:B24"/>
    <mergeCell ref="A18:A20"/>
    <mergeCell ref="A31:I31"/>
    <mergeCell ref="A29:H29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4" zoomScale="80" zoomScaleNormal="80" workbookViewId="0">
      <selection activeCell="N24" sqref="N24"/>
    </sheetView>
  </sheetViews>
  <sheetFormatPr defaultRowHeight="15" x14ac:dyDescent="0.25"/>
  <cols>
    <col min="1" max="1" width="34.140625" customWidth="1"/>
    <col min="2" max="2" width="27" customWidth="1"/>
    <col min="3" max="3" width="8.5703125" customWidth="1"/>
    <col min="4" max="5" width="8.42578125" customWidth="1"/>
    <col min="6" max="6" width="8.7109375" customWidth="1"/>
    <col min="7" max="7" width="9.7109375" customWidth="1"/>
    <col min="8" max="8" width="7.140625" customWidth="1"/>
    <col min="9" max="9" width="50.5703125" customWidth="1"/>
  </cols>
  <sheetData>
    <row r="1" spans="1:9" ht="15.75" x14ac:dyDescent="0.25">
      <c r="B1" s="117" t="s">
        <v>24</v>
      </c>
      <c r="C1" s="117"/>
      <c r="D1" s="117"/>
      <c r="E1" s="117"/>
      <c r="F1" s="117"/>
      <c r="G1" s="117"/>
    </row>
    <row r="2" spans="1:9" x14ac:dyDescent="0.25">
      <c r="A2" s="21"/>
      <c r="B2" t="s">
        <v>65</v>
      </c>
    </row>
    <row r="3" spans="1:9" ht="15.75" customHeight="1" thickBot="1" x14ac:dyDescent="0.3">
      <c r="A3" s="98" t="s">
        <v>83</v>
      </c>
      <c r="B3" s="98"/>
      <c r="C3" s="98"/>
      <c r="D3" s="98"/>
      <c r="E3" s="98"/>
      <c r="F3" s="98"/>
      <c r="G3" s="98"/>
      <c r="H3" s="98"/>
      <c r="I3" s="98"/>
    </row>
    <row r="4" spans="1:9" ht="16.5" thickBot="1" x14ac:dyDescent="0.3">
      <c r="A4" s="89"/>
      <c r="B4" s="89"/>
      <c r="C4" s="89"/>
      <c r="D4" s="89"/>
      <c r="E4" s="89"/>
      <c r="F4" s="89"/>
      <c r="G4" s="89"/>
      <c r="H4" s="89"/>
      <c r="I4" s="90"/>
    </row>
    <row r="5" spans="1:9" ht="66" customHeight="1" thickBot="1" x14ac:dyDescent="0.3">
      <c r="A5" s="20" t="s">
        <v>0</v>
      </c>
      <c r="B5" s="20" t="s">
        <v>1</v>
      </c>
      <c r="C5" s="20" t="s">
        <v>2</v>
      </c>
      <c r="D5" s="22" t="s">
        <v>20</v>
      </c>
      <c r="E5" s="22" t="s">
        <v>21</v>
      </c>
      <c r="F5" s="22" t="s">
        <v>20</v>
      </c>
      <c r="G5" s="22" t="s">
        <v>25</v>
      </c>
      <c r="H5" s="43" t="s">
        <v>22</v>
      </c>
      <c r="I5" s="40" t="s">
        <v>44</v>
      </c>
    </row>
    <row r="6" spans="1:9" ht="15" customHeight="1" thickBot="1" x14ac:dyDescent="0.3">
      <c r="A6" s="55"/>
      <c r="B6" s="6"/>
      <c r="C6" s="6"/>
      <c r="D6" s="122" t="s">
        <v>3</v>
      </c>
      <c r="E6" s="123"/>
      <c r="F6" s="122" t="s">
        <v>4</v>
      </c>
      <c r="G6" s="123"/>
      <c r="H6" s="59"/>
      <c r="I6" s="54"/>
    </row>
    <row r="7" spans="1:9" ht="15.75" thickBot="1" x14ac:dyDescent="0.3">
      <c r="A7" s="124" t="s">
        <v>53</v>
      </c>
      <c r="B7" s="125"/>
      <c r="C7" s="126"/>
      <c r="D7" s="127"/>
      <c r="E7" s="127"/>
      <c r="F7" s="127"/>
      <c r="G7" s="127"/>
      <c r="H7" s="128"/>
      <c r="I7" s="41"/>
    </row>
    <row r="8" spans="1:9" ht="36.75" customHeight="1" thickBot="1" x14ac:dyDescent="0.3">
      <c r="A8" s="100" t="s">
        <v>5</v>
      </c>
      <c r="B8" s="35" t="s">
        <v>6</v>
      </c>
      <c r="C8" s="7" t="s">
        <v>7</v>
      </c>
      <c r="D8" s="7">
        <v>2</v>
      </c>
      <c r="E8" s="7">
        <v>68</v>
      </c>
      <c r="F8" s="7">
        <v>2</v>
      </c>
      <c r="G8" s="7">
        <v>68</v>
      </c>
      <c r="H8" s="38">
        <f>E8+G8</f>
        <v>136</v>
      </c>
      <c r="I8" s="45" t="s">
        <v>50</v>
      </c>
    </row>
    <row r="9" spans="1:9" ht="33" customHeight="1" thickBot="1" x14ac:dyDescent="0.3">
      <c r="A9" s="101"/>
      <c r="B9" s="91" t="s">
        <v>8</v>
      </c>
      <c r="C9" s="92" t="s">
        <v>11</v>
      </c>
      <c r="D9" s="92">
        <v>5</v>
      </c>
      <c r="E9" s="92">
        <v>170</v>
      </c>
      <c r="F9" s="92">
        <v>5</v>
      </c>
      <c r="G9" s="92">
        <v>170</v>
      </c>
      <c r="H9" s="93">
        <f t="shared" ref="H9:H10" si="0">E9+G9</f>
        <v>340</v>
      </c>
      <c r="I9" s="46" t="s">
        <v>82</v>
      </c>
    </row>
    <row r="10" spans="1:9" ht="32.25" thickBot="1" x14ac:dyDescent="0.3">
      <c r="A10" s="48" t="s">
        <v>9</v>
      </c>
      <c r="B10" s="19" t="s">
        <v>23</v>
      </c>
      <c r="C10" s="20" t="s">
        <v>7</v>
      </c>
      <c r="D10" s="7">
        <v>3</v>
      </c>
      <c r="E10" s="7">
        <v>102</v>
      </c>
      <c r="F10" s="7">
        <v>3</v>
      </c>
      <c r="G10" s="7">
        <v>102</v>
      </c>
      <c r="H10" s="38">
        <f t="shared" si="0"/>
        <v>204</v>
      </c>
      <c r="I10" s="45" t="s">
        <v>66</v>
      </c>
    </row>
    <row r="11" spans="1:9" ht="32.25" thickBot="1" x14ac:dyDescent="0.3">
      <c r="A11" s="109" t="s">
        <v>10</v>
      </c>
      <c r="B11" s="66" t="s">
        <v>54</v>
      </c>
      <c r="C11" s="20" t="s">
        <v>7</v>
      </c>
      <c r="D11" s="34">
        <v>2</v>
      </c>
      <c r="E11" s="34">
        <v>68</v>
      </c>
      <c r="F11" s="34">
        <v>3</v>
      </c>
      <c r="G11" s="34">
        <v>102</v>
      </c>
      <c r="H11" s="49">
        <f>E11+G11</f>
        <v>170</v>
      </c>
      <c r="I11" s="50" t="s">
        <v>46</v>
      </c>
    </row>
    <row r="12" spans="1:9" ht="32.25" thickBot="1" x14ac:dyDescent="0.3">
      <c r="A12" s="114"/>
      <c r="B12" s="66" t="s">
        <v>55</v>
      </c>
      <c r="C12" s="20" t="s">
        <v>7</v>
      </c>
      <c r="D12" s="34">
        <v>2</v>
      </c>
      <c r="E12" s="34">
        <v>68</v>
      </c>
      <c r="F12" s="34">
        <v>1</v>
      </c>
      <c r="G12" s="34">
        <v>34</v>
      </c>
      <c r="H12" s="49">
        <f>E12+G12</f>
        <v>102</v>
      </c>
      <c r="I12" s="50" t="s">
        <v>46</v>
      </c>
    </row>
    <row r="13" spans="1:9" ht="16.5" customHeight="1" thickBot="1" x14ac:dyDescent="0.3">
      <c r="A13" s="114"/>
      <c r="B13" s="35" t="s">
        <v>56</v>
      </c>
      <c r="C13" s="20" t="s">
        <v>7</v>
      </c>
      <c r="D13" s="34">
        <v>1</v>
      </c>
      <c r="E13" s="34">
        <v>34</v>
      </c>
      <c r="F13" s="34">
        <v>1</v>
      </c>
      <c r="G13" s="34">
        <v>34</v>
      </c>
      <c r="H13" s="49">
        <f t="shared" ref="H13:H14" si="1">E13+G13</f>
        <v>68</v>
      </c>
      <c r="I13" s="67" t="s">
        <v>46</v>
      </c>
    </row>
    <row r="14" spans="1:9" ht="51.75" customHeight="1" thickBot="1" x14ac:dyDescent="0.3">
      <c r="A14" s="111"/>
      <c r="B14" s="35" t="s">
        <v>12</v>
      </c>
      <c r="C14" s="20" t="s">
        <v>7</v>
      </c>
      <c r="D14" s="34">
        <v>1</v>
      </c>
      <c r="E14" s="34">
        <v>34</v>
      </c>
      <c r="F14" s="34">
        <v>1</v>
      </c>
      <c r="G14" s="34">
        <v>34</v>
      </c>
      <c r="H14" s="49">
        <f t="shared" si="1"/>
        <v>68</v>
      </c>
      <c r="I14" s="50" t="s">
        <v>46</v>
      </c>
    </row>
    <row r="15" spans="1:9" ht="51.75" customHeight="1" thickBot="1" x14ac:dyDescent="0.3">
      <c r="A15" s="109" t="s">
        <v>57</v>
      </c>
      <c r="B15" s="3" t="s">
        <v>13</v>
      </c>
      <c r="C15" s="53" t="s">
        <v>7</v>
      </c>
      <c r="D15" s="58">
        <v>2</v>
      </c>
      <c r="E15" s="58">
        <v>68</v>
      </c>
      <c r="F15" s="58">
        <v>2</v>
      </c>
      <c r="G15" s="58">
        <v>68</v>
      </c>
      <c r="H15" s="56">
        <f>E15+G15</f>
        <v>136</v>
      </c>
      <c r="I15" s="57" t="s">
        <v>46</v>
      </c>
    </row>
    <row r="16" spans="1:9" ht="51.75" customHeight="1" thickBot="1" x14ac:dyDescent="0.3">
      <c r="A16" s="110"/>
      <c r="B16" s="26" t="s">
        <v>28</v>
      </c>
      <c r="C16" s="20" t="s">
        <v>7</v>
      </c>
      <c r="D16" s="20">
        <v>1</v>
      </c>
      <c r="E16" s="20">
        <v>34</v>
      </c>
      <c r="F16" s="20">
        <v>1</v>
      </c>
      <c r="G16" s="20">
        <v>34</v>
      </c>
      <c r="H16" s="20">
        <f t="shared" ref="H16:H17" si="2">E16+G16</f>
        <v>68</v>
      </c>
      <c r="I16" s="57" t="s">
        <v>46</v>
      </c>
    </row>
    <row r="17" spans="1:9" ht="32.25" thickBot="1" x14ac:dyDescent="0.3">
      <c r="A17" s="111"/>
      <c r="B17" s="3" t="s">
        <v>27</v>
      </c>
      <c r="C17" s="7" t="s">
        <v>7</v>
      </c>
      <c r="D17" s="7">
        <v>1</v>
      </c>
      <c r="E17" s="7">
        <v>34</v>
      </c>
      <c r="F17" s="7">
        <v>1</v>
      </c>
      <c r="G17" s="7">
        <v>34</v>
      </c>
      <c r="H17" s="38">
        <f t="shared" si="2"/>
        <v>68</v>
      </c>
      <c r="I17" s="57" t="s">
        <v>46</v>
      </c>
    </row>
    <row r="18" spans="1:9" ht="32.25" thickBot="1" x14ac:dyDescent="0.3">
      <c r="A18" s="109" t="s">
        <v>58</v>
      </c>
      <c r="B18" s="26" t="s">
        <v>29</v>
      </c>
      <c r="C18" s="7" t="s">
        <v>7</v>
      </c>
      <c r="D18" s="7">
        <v>2</v>
      </c>
      <c r="E18" s="7">
        <v>68</v>
      </c>
      <c r="F18" s="7">
        <v>2</v>
      </c>
      <c r="G18" s="7">
        <v>68</v>
      </c>
      <c r="H18" s="38">
        <f>E18+G18</f>
        <v>136</v>
      </c>
      <c r="I18" s="57" t="s">
        <v>46</v>
      </c>
    </row>
    <row r="19" spans="1:9" ht="32.25" thickBot="1" x14ac:dyDescent="0.3">
      <c r="A19" s="114"/>
      <c r="B19" s="91" t="s">
        <v>16</v>
      </c>
      <c r="C19" s="92" t="s">
        <v>11</v>
      </c>
      <c r="D19" s="92">
        <v>4</v>
      </c>
      <c r="E19" s="92">
        <v>136</v>
      </c>
      <c r="F19" s="92">
        <v>4</v>
      </c>
      <c r="G19" s="92">
        <v>136</v>
      </c>
      <c r="H19" s="93">
        <f>E19+G19</f>
        <v>272</v>
      </c>
      <c r="I19" s="69" t="s">
        <v>49</v>
      </c>
    </row>
    <row r="20" spans="1:9" ht="36.75" customHeight="1" thickBot="1" x14ac:dyDescent="0.3">
      <c r="A20" s="111"/>
      <c r="B20" s="3" t="s">
        <v>59</v>
      </c>
      <c r="C20" s="7" t="s">
        <v>7</v>
      </c>
      <c r="D20" s="7">
        <v>1</v>
      </c>
      <c r="E20" s="7">
        <v>34</v>
      </c>
      <c r="F20" s="7">
        <v>1</v>
      </c>
      <c r="G20" s="7">
        <v>34</v>
      </c>
      <c r="H20" s="38">
        <f>E20+G20</f>
        <v>68</v>
      </c>
      <c r="I20" s="70" t="s">
        <v>46</v>
      </c>
    </row>
    <row r="21" spans="1:9" ht="16.5" customHeight="1" thickBot="1" x14ac:dyDescent="0.3">
      <c r="A21" s="100" t="s">
        <v>60</v>
      </c>
      <c r="B21" s="3" t="s">
        <v>14</v>
      </c>
      <c r="C21" s="7" t="s">
        <v>7</v>
      </c>
      <c r="D21" s="7">
        <v>2</v>
      </c>
      <c r="E21" s="7">
        <v>68</v>
      </c>
      <c r="F21" s="7">
        <v>2</v>
      </c>
      <c r="G21" s="7">
        <v>68</v>
      </c>
      <c r="H21" s="38">
        <f t="shared" ref="H21:H23" si="3">E21+G21</f>
        <v>136</v>
      </c>
      <c r="I21" s="45" t="s">
        <v>51</v>
      </c>
    </row>
    <row r="22" spans="1:9" ht="30.75" thickBot="1" x14ac:dyDescent="0.3">
      <c r="A22" s="101"/>
      <c r="B22" s="3" t="s">
        <v>85</v>
      </c>
      <c r="C22" s="7" t="s">
        <v>7</v>
      </c>
      <c r="D22" s="7">
        <v>1</v>
      </c>
      <c r="E22" s="7">
        <v>34</v>
      </c>
      <c r="F22" s="7">
        <v>1</v>
      </c>
      <c r="G22" s="7">
        <v>34</v>
      </c>
      <c r="H22" s="38">
        <f t="shared" si="3"/>
        <v>68</v>
      </c>
      <c r="I22" s="45" t="s">
        <v>45</v>
      </c>
    </row>
    <row r="23" spans="1:9" ht="16.5" customHeight="1" thickBot="1" x14ac:dyDescent="0.3">
      <c r="A23" s="10"/>
      <c r="B23" s="27" t="s">
        <v>35</v>
      </c>
      <c r="C23" s="7" t="s">
        <v>15</v>
      </c>
      <c r="D23" s="7">
        <v>1</v>
      </c>
      <c r="E23" s="7">
        <v>34</v>
      </c>
      <c r="F23" s="7"/>
      <c r="G23" s="7"/>
      <c r="H23" s="38">
        <f t="shared" si="3"/>
        <v>34</v>
      </c>
      <c r="I23" s="45" t="s">
        <v>47</v>
      </c>
    </row>
    <row r="24" spans="1:9" ht="15.75" thickBot="1" x14ac:dyDescent="0.3">
      <c r="A24" s="104" t="s">
        <v>18</v>
      </c>
      <c r="B24" s="105"/>
      <c r="C24" s="76" t="s">
        <v>63</v>
      </c>
      <c r="D24" s="76">
        <f>SUM(D8:D23)</f>
        <v>31</v>
      </c>
      <c r="E24" s="76">
        <f>SUM(E8:E23)</f>
        <v>1054</v>
      </c>
      <c r="F24" s="76">
        <f>SUM(F8:F23)</f>
        <v>30</v>
      </c>
      <c r="G24" s="76">
        <f>SUM(G8:G23)</f>
        <v>1020</v>
      </c>
      <c r="H24" s="77">
        <f>SUM(H8:H23)</f>
        <v>2074</v>
      </c>
      <c r="I24" s="80"/>
    </row>
    <row r="25" spans="1:9" ht="45.75" customHeight="1" thickBot="1" x14ac:dyDescent="0.3">
      <c r="A25" s="129"/>
      <c r="B25" s="33" t="s">
        <v>52</v>
      </c>
      <c r="C25" s="7" t="s">
        <v>30</v>
      </c>
      <c r="D25" s="7">
        <v>1</v>
      </c>
      <c r="E25" s="7">
        <v>34</v>
      </c>
      <c r="F25" s="7">
        <v>1</v>
      </c>
      <c r="G25" s="7">
        <v>34</v>
      </c>
      <c r="H25" s="38">
        <f>E25+G25</f>
        <v>68</v>
      </c>
      <c r="I25" s="45" t="s">
        <v>48</v>
      </c>
    </row>
    <row r="26" spans="1:9" ht="45" customHeight="1" thickBot="1" x14ac:dyDescent="0.3">
      <c r="A26" s="130"/>
      <c r="B26" s="33" t="s">
        <v>26</v>
      </c>
      <c r="C26" s="36" t="s">
        <v>30</v>
      </c>
      <c r="D26" s="7">
        <v>1</v>
      </c>
      <c r="E26" s="7">
        <v>34</v>
      </c>
      <c r="F26" s="7">
        <v>2</v>
      </c>
      <c r="G26" s="7">
        <v>68</v>
      </c>
      <c r="H26" s="38">
        <f t="shared" ref="H26" si="4">E26+G26</f>
        <v>102</v>
      </c>
      <c r="I26" s="45" t="s">
        <v>48</v>
      </c>
    </row>
    <row r="27" spans="1:9" ht="14.25" customHeight="1" thickBot="1" x14ac:dyDescent="0.3">
      <c r="A27" s="118" t="s">
        <v>38</v>
      </c>
      <c r="B27" s="119"/>
      <c r="C27" s="76"/>
      <c r="D27" s="76">
        <f>SUM(D25:D26)</f>
        <v>2</v>
      </c>
      <c r="E27" s="76">
        <f>SUM(E25:E26)</f>
        <v>68</v>
      </c>
      <c r="F27" s="76">
        <f>SUM(F25:F26)</f>
        <v>3</v>
      </c>
      <c r="G27" s="76">
        <f>SUM(G25:G26)</f>
        <v>102</v>
      </c>
      <c r="H27" s="77">
        <f>SUM(H25:H26)</f>
        <v>170</v>
      </c>
      <c r="I27" s="78"/>
    </row>
    <row r="28" spans="1:9" ht="15.75" thickBot="1" x14ac:dyDescent="0.3">
      <c r="A28" s="120" t="s">
        <v>37</v>
      </c>
      <c r="B28" s="121"/>
      <c r="C28" s="6"/>
      <c r="D28" s="11">
        <f>D24+D27</f>
        <v>33</v>
      </c>
      <c r="E28" s="11">
        <f>E24+E27</f>
        <v>1122</v>
      </c>
      <c r="F28" s="11">
        <f>F24+F27</f>
        <v>33</v>
      </c>
      <c r="G28" s="11">
        <f>G24+G27</f>
        <v>1122</v>
      </c>
      <c r="H28" s="39">
        <f>H24+H27</f>
        <v>2244</v>
      </c>
      <c r="I28" s="42"/>
    </row>
    <row r="29" spans="1:9" x14ac:dyDescent="0.25">
      <c r="A29" s="71"/>
      <c r="B29" s="71"/>
      <c r="C29" s="72"/>
      <c r="D29" s="73"/>
      <c r="E29" s="73"/>
      <c r="F29" s="73"/>
      <c r="G29" s="73"/>
      <c r="H29" s="73"/>
      <c r="I29" s="74"/>
    </row>
    <row r="30" spans="1:9" ht="15.75" x14ac:dyDescent="0.25">
      <c r="A30" s="97" t="s">
        <v>78</v>
      </c>
      <c r="B30" s="97"/>
      <c r="C30" s="97"/>
      <c r="D30" s="97"/>
      <c r="E30" s="97"/>
      <c r="F30" s="97"/>
      <c r="G30" s="97"/>
      <c r="H30" s="97"/>
      <c r="I30" s="97"/>
    </row>
    <row r="31" spans="1:9" ht="15.75" x14ac:dyDescent="0.25">
      <c r="A31" s="97" t="s">
        <v>84</v>
      </c>
      <c r="B31" s="97"/>
      <c r="C31" s="97"/>
      <c r="D31" s="97"/>
      <c r="E31" s="97"/>
      <c r="F31" s="97"/>
      <c r="G31" s="97"/>
      <c r="H31" s="97"/>
      <c r="I31" s="97"/>
    </row>
    <row r="33" spans="1:13" x14ac:dyDescent="0.25">
      <c r="A33" t="s">
        <v>31</v>
      </c>
    </row>
    <row r="34" spans="1:13" x14ac:dyDescent="0.25">
      <c r="A34" t="s">
        <v>32</v>
      </c>
    </row>
    <row r="35" spans="1:13" x14ac:dyDescent="0.25">
      <c r="A35" t="s">
        <v>33</v>
      </c>
      <c r="B35" t="s">
        <v>39</v>
      </c>
    </row>
    <row r="36" spans="1:13" ht="60" x14ac:dyDescent="0.25">
      <c r="A36" s="29" t="s">
        <v>34</v>
      </c>
      <c r="B36" s="99" t="s">
        <v>40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x14ac:dyDescent="0.25">
      <c r="B37" t="s">
        <v>41</v>
      </c>
    </row>
    <row r="39" spans="1:13" ht="27" customHeight="1" x14ac:dyDescent="0.25">
      <c r="A39" s="84" t="s">
        <v>69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1" spans="1:13" x14ac:dyDescent="0.25">
      <c r="A41" t="s">
        <v>71</v>
      </c>
    </row>
    <row r="44" spans="1:13" x14ac:dyDescent="0.25">
      <c r="A44" s="85" t="s">
        <v>72</v>
      </c>
    </row>
    <row r="46" spans="1:13" x14ac:dyDescent="0.25">
      <c r="A46" s="82" t="s">
        <v>73</v>
      </c>
    </row>
    <row r="48" spans="1:13" x14ac:dyDescent="0.25">
      <c r="A48" s="82" t="s">
        <v>74</v>
      </c>
    </row>
    <row r="50" spans="1:13" x14ac:dyDescent="0.25">
      <c r="A50" s="96" t="s">
        <v>75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3" spans="1:13" x14ac:dyDescent="0.25">
      <c r="A53" s="82" t="s">
        <v>76</v>
      </c>
    </row>
    <row r="55" spans="1:13" x14ac:dyDescent="0.25">
      <c r="A55" s="82" t="s">
        <v>77</v>
      </c>
    </row>
  </sheetData>
  <mergeCells count="19">
    <mergeCell ref="A25:A26"/>
    <mergeCell ref="A50:M51"/>
    <mergeCell ref="A30:I30"/>
    <mergeCell ref="A3:I3"/>
    <mergeCell ref="B1:G1"/>
    <mergeCell ref="B36:M36"/>
    <mergeCell ref="A27:B27"/>
    <mergeCell ref="A28:B28"/>
    <mergeCell ref="A21:A22"/>
    <mergeCell ref="A24:B24"/>
    <mergeCell ref="A8:A9"/>
    <mergeCell ref="D6:E6"/>
    <mergeCell ref="F6:G6"/>
    <mergeCell ref="A7:B7"/>
    <mergeCell ref="C7:H7"/>
    <mergeCell ref="A15:A17"/>
    <mergeCell ref="A18:A20"/>
    <mergeCell ref="A11:A14"/>
    <mergeCell ref="A31:I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4" zoomScale="90" zoomScaleNormal="90" workbookViewId="0">
      <selection activeCell="N12" sqref="N12"/>
    </sheetView>
  </sheetViews>
  <sheetFormatPr defaultRowHeight="15" x14ac:dyDescent="0.25"/>
  <cols>
    <col min="1" max="1" width="23.28515625" customWidth="1"/>
    <col min="2" max="2" width="29.28515625" customWidth="1"/>
    <col min="3" max="3" width="8.7109375" customWidth="1"/>
    <col min="4" max="4" width="10.7109375" customWidth="1"/>
    <col min="5" max="5" width="11.7109375" customWidth="1"/>
    <col min="6" max="7" width="10.5703125" customWidth="1"/>
    <col min="8" max="8" width="10.140625" customWidth="1"/>
    <col min="9" max="9" width="41.7109375" customWidth="1"/>
  </cols>
  <sheetData>
    <row r="1" spans="1:9" x14ac:dyDescent="0.25">
      <c r="A1" s="131" t="s">
        <v>43</v>
      </c>
      <c r="B1" s="131"/>
      <c r="C1" s="131"/>
      <c r="D1" s="131"/>
      <c r="E1" s="131"/>
      <c r="F1" s="131"/>
      <c r="G1" s="131"/>
      <c r="H1" s="131"/>
    </row>
    <row r="2" spans="1:9" ht="15.75" customHeight="1" thickBot="1" x14ac:dyDescent="0.3">
      <c r="A2" s="132" t="s">
        <v>65</v>
      </c>
      <c r="B2" s="132"/>
      <c r="C2" s="132"/>
      <c r="D2" s="132"/>
      <c r="E2" s="132"/>
      <c r="F2" s="132"/>
      <c r="G2" s="132"/>
      <c r="H2" s="132"/>
    </row>
    <row r="3" spans="1:9" ht="16.5" customHeight="1" thickBot="1" x14ac:dyDescent="0.3">
      <c r="A3" s="133" t="s">
        <v>83</v>
      </c>
      <c r="B3" s="133"/>
      <c r="C3" s="133"/>
      <c r="D3" s="133"/>
      <c r="E3" s="133"/>
      <c r="F3" s="133"/>
      <c r="G3" s="133"/>
      <c r="H3" s="133"/>
      <c r="I3" s="133"/>
    </row>
    <row r="4" spans="1:9" ht="15" customHeight="1" thickBot="1" x14ac:dyDescent="0.3">
      <c r="A4" s="88"/>
      <c r="B4" s="88"/>
      <c r="C4" s="88"/>
      <c r="D4" s="88"/>
      <c r="E4" s="88"/>
      <c r="F4" s="88"/>
      <c r="G4" s="88"/>
      <c r="H4" s="88"/>
      <c r="I4" s="88"/>
    </row>
    <row r="5" spans="1:9" ht="39" thickBot="1" x14ac:dyDescent="0.3">
      <c r="A5" s="1" t="s">
        <v>0</v>
      </c>
      <c r="B5" s="1" t="s">
        <v>1</v>
      </c>
      <c r="C5" s="14" t="s">
        <v>2</v>
      </c>
      <c r="D5" s="17" t="s">
        <v>20</v>
      </c>
      <c r="E5" s="2" t="s">
        <v>21</v>
      </c>
      <c r="F5" s="17" t="s">
        <v>20</v>
      </c>
      <c r="G5" s="17" t="s">
        <v>20</v>
      </c>
      <c r="H5" s="4" t="s">
        <v>22</v>
      </c>
      <c r="I5" s="40" t="s">
        <v>44</v>
      </c>
    </row>
    <row r="6" spans="1:9" ht="15.75" thickBot="1" x14ac:dyDescent="0.3">
      <c r="A6" s="5"/>
      <c r="B6" s="6"/>
      <c r="C6" s="6"/>
      <c r="D6" s="122" t="s">
        <v>3</v>
      </c>
      <c r="E6" s="123"/>
      <c r="F6" s="15" t="s">
        <v>4</v>
      </c>
      <c r="G6" s="16"/>
      <c r="H6" s="13"/>
      <c r="I6" s="41"/>
    </row>
    <row r="7" spans="1:9" ht="15.75" thickBot="1" x14ac:dyDescent="0.3">
      <c r="A7" s="3" t="s">
        <v>53</v>
      </c>
      <c r="B7" s="65"/>
      <c r="C7" s="32"/>
      <c r="D7" s="32"/>
      <c r="E7" s="32"/>
      <c r="F7" s="32"/>
      <c r="G7" s="32"/>
      <c r="H7" s="32"/>
      <c r="I7" s="31"/>
    </row>
    <row r="8" spans="1:9" ht="50.25" customHeight="1" thickBot="1" x14ac:dyDescent="0.3">
      <c r="A8" s="100" t="s">
        <v>5</v>
      </c>
      <c r="B8" s="3" t="s">
        <v>6</v>
      </c>
      <c r="C8" s="7" t="s">
        <v>7</v>
      </c>
      <c r="D8" s="7">
        <v>2</v>
      </c>
      <c r="E8" s="7">
        <v>68</v>
      </c>
      <c r="F8" s="7">
        <v>2</v>
      </c>
      <c r="G8" s="7">
        <v>68</v>
      </c>
      <c r="H8" s="38">
        <f>E8+G8</f>
        <v>136</v>
      </c>
      <c r="I8" s="45" t="s">
        <v>50</v>
      </c>
    </row>
    <row r="9" spans="1:9" ht="31.5" customHeight="1" thickBot="1" x14ac:dyDescent="0.3">
      <c r="A9" s="101"/>
      <c r="B9" s="3" t="s">
        <v>8</v>
      </c>
      <c r="C9" s="7" t="s">
        <v>7</v>
      </c>
      <c r="D9" s="7">
        <v>3</v>
      </c>
      <c r="E9" s="7">
        <v>102</v>
      </c>
      <c r="F9" s="7">
        <v>3</v>
      </c>
      <c r="G9" s="7">
        <v>102</v>
      </c>
      <c r="H9" s="38">
        <f t="shared" ref="H9:H23" si="0">E9+G9</f>
        <v>204</v>
      </c>
      <c r="I9" s="45" t="s">
        <v>64</v>
      </c>
    </row>
    <row r="10" spans="1:9" ht="32.25" customHeight="1" thickBot="1" x14ac:dyDescent="0.3">
      <c r="A10" s="51" t="s">
        <v>9</v>
      </c>
      <c r="B10" s="19" t="s">
        <v>23</v>
      </c>
      <c r="C10" s="20" t="s">
        <v>7</v>
      </c>
      <c r="D10" s="7">
        <v>3</v>
      </c>
      <c r="E10" s="7">
        <v>102</v>
      </c>
      <c r="F10" s="7">
        <v>3</v>
      </c>
      <c r="G10" s="7">
        <v>102</v>
      </c>
      <c r="H10" s="38">
        <f t="shared" si="0"/>
        <v>204</v>
      </c>
      <c r="I10" s="45" t="s">
        <v>66</v>
      </c>
    </row>
    <row r="11" spans="1:9" ht="32.25" customHeight="1" thickBot="1" x14ac:dyDescent="0.3">
      <c r="A11" s="106" t="s">
        <v>10</v>
      </c>
      <c r="B11" s="68" t="s">
        <v>54</v>
      </c>
      <c r="C11" s="9" t="s">
        <v>11</v>
      </c>
      <c r="D11" s="25">
        <v>4</v>
      </c>
      <c r="E11" s="25">
        <v>136</v>
      </c>
      <c r="F11" s="25">
        <v>4</v>
      </c>
      <c r="G11" s="25">
        <v>136</v>
      </c>
      <c r="H11" s="44">
        <f>E11+G11</f>
        <v>272</v>
      </c>
      <c r="I11" s="46" t="s">
        <v>49</v>
      </c>
    </row>
    <row r="12" spans="1:9" ht="32.25" customHeight="1" thickBot="1" x14ac:dyDescent="0.3">
      <c r="A12" s="107"/>
      <c r="B12" s="68" t="s">
        <v>55</v>
      </c>
      <c r="C12" s="9" t="s">
        <v>11</v>
      </c>
      <c r="D12" s="25">
        <v>3</v>
      </c>
      <c r="E12" s="25">
        <v>102</v>
      </c>
      <c r="F12" s="25">
        <v>3</v>
      </c>
      <c r="G12" s="25">
        <v>102</v>
      </c>
      <c r="H12" s="44">
        <f>E12+G12</f>
        <v>204</v>
      </c>
      <c r="I12" s="46" t="s">
        <v>49</v>
      </c>
    </row>
    <row r="13" spans="1:9" ht="45" customHeight="1" thickBot="1" x14ac:dyDescent="0.3">
      <c r="A13" s="107"/>
      <c r="B13" s="8" t="s">
        <v>56</v>
      </c>
      <c r="C13" s="9" t="s">
        <v>11</v>
      </c>
      <c r="D13" s="9">
        <v>1</v>
      </c>
      <c r="E13" s="9">
        <v>34</v>
      </c>
      <c r="F13" s="9">
        <v>1</v>
      </c>
      <c r="G13" s="9">
        <v>34</v>
      </c>
      <c r="H13" s="44">
        <f t="shared" si="0"/>
        <v>68</v>
      </c>
      <c r="I13" s="46" t="s">
        <v>49</v>
      </c>
    </row>
    <row r="14" spans="1:9" ht="32.25" thickBot="1" x14ac:dyDescent="0.3">
      <c r="A14" s="108"/>
      <c r="B14" s="8" t="s">
        <v>12</v>
      </c>
      <c r="C14" s="9" t="s">
        <v>11</v>
      </c>
      <c r="D14" s="9">
        <v>4</v>
      </c>
      <c r="E14" s="9">
        <v>136</v>
      </c>
      <c r="F14" s="9">
        <v>4</v>
      </c>
      <c r="G14" s="9">
        <v>136</v>
      </c>
      <c r="H14" s="44">
        <f t="shared" si="0"/>
        <v>272</v>
      </c>
      <c r="I14" s="46" t="s">
        <v>49</v>
      </c>
    </row>
    <row r="15" spans="1:9" ht="32.25" thickBot="1" x14ac:dyDescent="0.3">
      <c r="A15" s="109" t="s">
        <v>57</v>
      </c>
      <c r="B15" s="3" t="s">
        <v>13</v>
      </c>
      <c r="C15" s="53" t="s">
        <v>7</v>
      </c>
      <c r="D15" s="58">
        <v>2</v>
      </c>
      <c r="E15" s="58">
        <v>68</v>
      </c>
      <c r="F15" s="58">
        <v>2</v>
      </c>
      <c r="G15" s="58">
        <v>68</v>
      </c>
      <c r="H15" s="56">
        <f>E15+G15</f>
        <v>136</v>
      </c>
      <c r="I15" s="57" t="s">
        <v>46</v>
      </c>
    </row>
    <row r="16" spans="1:9" ht="32.25" thickBot="1" x14ac:dyDescent="0.3">
      <c r="A16" s="110"/>
      <c r="B16" s="26" t="s">
        <v>28</v>
      </c>
      <c r="C16" s="20" t="s">
        <v>7</v>
      </c>
      <c r="D16" s="20">
        <v>1</v>
      </c>
      <c r="E16" s="20">
        <v>34</v>
      </c>
      <c r="F16" s="20">
        <v>1</v>
      </c>
      <c r="G16" s="20">
        <v>34</v>
      </c>
      <c r="H16" s="20">
        <f t="shared" ref="H16" si="1">E16+G16</f>
        <v>68</v>
      </c>
      <c r="I16" s="57" t="s">
        <v>46</v>
      </c>
    </row>
    <row r="17" spans="1:11" ht="32.25" thickBot="1" x14ac:dyDescent="0.3">
      <c r="A17" s="111"/>
      <c r="B17" s="3" t="s">
        <v>27</v>
      </c>
      <c r="C17" s="7" t="s">
        <v>7</v>
      </c>
      <c r="D17" s="7">
        <v>1</v>
      </c>
      <c r="E17" s="7">
        <v>34</v>
      </c>
      <c r="F17" s="7">
        <v>1</v>
      </c>
      <c r="G17" s="7">
        <v>34</v>
      </c>
      <c r="H17" s="38">
        <f t="shared" si="0"/>
        <v>68</v>
      </c>
      <c r="I17" s="57" t="s">
        <v>46</v>
      </c>
    </row>
    <row r="18" spans="1:11" ht="32.25" thickBot="1" x14ac:dyDescent="0.3">
      <c r="A18" s="109" t="s">
        <v>58</v>
      </c>
      <c r="B18" s="26" t="s">
        <v>29</v>
      </c>
      <c r="C18" s="7" t="s">
        <v>7</v>
      </c>
      <c r="D18" s="7">
        <v>2</v>
      </c>
      <c r="E18" s="7">
        <v>68</v>
      </c>
      <c r="F18" s="7">
        <v>2</v>
      </c>
      <c r="G18" s="7">
        <v>68</v>
      </c>
      <c r="H18" s="38">
        <f>E18+G18</f>
        <v>136</v>
      </c>
      <c r="I18" s="57" t="s">
        <v>46</v>
      </c>
    </row>
    <row r="19" spans="1:11" ht="32.25" thickBot="1" x14ac:dyDescent="0.3">
      <c r="A19" s="114"/>
      <c r="B19" s="3" t="s">
        <v>16</v>
      </c>
      <c r="C19" s="7" t="s">
        <v>7</v>
      </c>
      <c r="D19" s="7">
        <v>2</v>
      </c>
      <c r="E19" s="7">
        <v>68</v>
      </c>
      <c r="F19" s="7">
        <v>2</v>
      </c>
      <c r="G19" s="7">
        <v>68</v>
      </c>
      <c r="H19" s="38">
        <f>E19+G19</f>
        <v>136</v>
      </c>
      <c r="I19" s="57" t="s">
        <v>46</v>
      </c>
    </row>
    <row r="20" spans="1:11" ht="32.25" thickBot="1" x14ac:dyDescent="0.3">
      <c r="A20" s="111"/>
      <c r="B20" s="3" t="s">
        <v>59</v>
      </c>
      <c r="C20" s="7" t="s">
        <v>7</v>
      </c>
      <c r="D20" s="7">
        <v>1</v>
      </c>
      <c r="E20" s="7">
        <v>34</v>
      </c>
      <c r="F20" s="7">
        <v>1</v>
      </c>
      <c r="G20" s="7">
        <v>34</v>
      </c>
      <c r="H20" s="38">
        <f>E20+G20</f>
        <v>68</v>
      </c>
      <c r="I20" s="45" t="s">
        <v>46</v>
      </c>
    </row>
    <row r="21" spans="1:11" ht="34.5" customHeight="1" thickBot="1" x14ac:dyDescent="0.3">
      <c r="A21" s="100" t="s">
        <v>60</v>
      </c>
      <c r="B21" s="3" t="s">
        <v>14</v>
      </c>
      <c r="C21" s="7" t="s">
        <v>7</v>
      </c>
      <c r="D21" s="7">
        <v>2</v>
      </c>
      <c r="E21" s="7">
        <v>68</v>
      </c>
      <c r="F21" s="7">
        <v>2</v>
      </c>
      <c r="G21" s="7">
        <v>68</v>
      </c>
      <c r="H21" s="38">
        <f t="shared" si="0"/>
        <v>136</v>
      </c>
      <c r="I21" s="45" t="s">
        <v>51</v>
      </c>
    </row>
    <row r="22" spans="1:11" ht="33" customHeight="1" thickBot="1" x14ac:dyDescent="0.3">
      <c r="A22" s="101"/>
      <c r="B22" s="3" t="s">
        <v>85</v>
      </c>
      <c r="C22" s="7" t="s">
        <v>7</v>
      </c>
      <c r="D22" s="7">
        <v>1</v>
      </c>
      <c r="E22" s="7">
        <v>34</v>
      </c>
      <c r="F22" s="7">
        <v>1</v>
      </c>
      <c r="G22" s="7">
        <v>34</v>
      </c>
      <c r="H22" s="38">
        <f t="shared" si="0"/>
        <v>68</v>
      </c>
      <c r="I22" s="45" t="s">
        <v>45</v>
      </c>
      <c r="K22" s="23"/>
    </row>
    <row r="23" spans="1:11" ht="18" customHeight="1" thickBot="1" x14ac:dyDescent="0.3">
      <c r="A23" s="10"/>
      <c r="B23" s="27" t="s">
        <v>35</v>
      </c>
      <c r="C23" s="7" t="s">
        <v>15</v>
      </c>
      <c r="D23" s="7">
        <v>1</v>
      </c>
      <c r="E23" s="7">
        <v>34</v>
      </c>
      <c r="F23" s="7"/>
      <c r="G23" s="7"/>
      <c r="H23" s="38">
        <v>34</v>
      </c>
      <c r="I23" s="45" t="s">
        <v>47</v>
      </c>
    </row>
    <row r="24" spans="1:11" ht="15.75" thickBot="1" x14ac:dyDescent="0.3">
      <c r="A24" s="104" t="s">
        <v>36</v>
      </c>
      <c r="B24" s="105"/>
      <c r="C24" s="76"/>
      <c r="D24" s="76">
        <f>SUM(D8:D23)</f>
        <v>33</v>
      </c>
      <c r="E24" s="76">
        <f>SUM(E8:E23)</f>
        <v>1122</v>
      </c>
      <c r="F24" s="76">
        <f>SUM(F8:F23)</f>
        <v>32</v>
      </c>
      <c r="G24" s="76">
        <f>SUM(G8:G23)</f>
        <v>1088</v>
      </c>
      <c r="H24" s="77">
        <f>SUM(H8:H23)</f>
        <v>2210</v>
      </c>
      <c r="I24" s="78"/>
    </row>
    <row r="25" spans="1:11" ht="45.75" customHeight="1" thickBot="1" x14ac:dyDescent="0.3">
      <c r="A25" s="95" t="s">
        <v>61</v>
      </c>
      <c r="B25" s="26" t="s">
        <v>17</v>
      </c>
      <c r="C25" s="28" t="s">
        <v>30</v>
      </c>
      <c r="D25" s="7">
        <v>0</v>
      </c>
      <c r="E25" s="7">
        <v>0</v>
      </c>
      <c r="F25" s="7">
        <v>1</v>
      </c>
      <c r="G25" s="7">
        <v>34</v>
      </c>
      <c r="H25" s="38">
        <f t="shared" ref="H25" si="2">E25+G25</f>
        <v>34</v>
      </c>
      <c r="I25" s="45" t="s">
        <v>48</v>
      </c>
    </row>
    <row r="26" spans="1:11" ht="15.75" thickBot="1" x14ac:dyDescent="0.3">
      <c r="A26" s="118" t="s">
        <v>36</v>
      </c>
      <c r="B26" s="119"/>
      <c r="C26" s="79"/>
      <c r="D26" s="79">
        <f>SUM(D25:D25)</f>
        <v>0</v>
      </c>
      <c r="E26" s="79">
        <f>SUM(E25:E25)</f>
        <v>0</v>
      </c>
      <c r="F26" s="79">
        <f>SUM(F25:F25)</f>
        <v>1</v>
      </c>
      <c r="G26" s="79">
        <f>SUM(G25:G25)</f>
        <v>34</v>
      </c>
      <c r="H26" s="79">
        <f>SUM(H25:H25)</f>
        <v>34</v>
      </c>
      <c r="I26" s="78"/>
    </row>
    <row r="27" spans="1:11" ht="15.75" thickBot="1" x14ac:dyDescent="0.3">
      <c r="A27" s="134" t="s">
        <v>37</v>
      </c>
      <c r="B27" s="135"/>
      <c r="C27" s="11"/>
      <c r="D27" s="11">
        <f>D24+D26</f>
        <v>33</v>
      </c>
      <c r="E27" s="11">
        <f>E24+E26</f>
        <v>1122</v>
      </c>
      <c r="F27" s="11">
        <f>F24+F26</f>
        <v>33</v>
      </c>
      <c r="G27" s="11">
        <f>G24+G26</f>
        <v>1122</v>
      </c>
      <c r="H27" s="11">
        <f>H24+H26</f>
        <v>2244</v>
      </c>
      <c r="I27" s="42"/>
    </row>
    <row r="28" spans="1:11" x14ac:dyDescent="0.25">
      <c r="A28" s="87"/>
      <c r="B28" s="87"/>
      <c r="C28" s="73"/>
      <c r="D28" s="73"/>
      <c r="E28" s="73"/>
      <c r="F28" s="73"/>
      <c r="G28" s="73"/>
      <c r="H28" s="73"/>
      <c r="I28" s="74"/>
    </row>
    <row r="29" spans="1:11" ht="15.75" x14ac:dyDescent="0.25">
      <c r="A29" s="97" t="s">
        <v>78</v>
      </c>
      <c r="B29" s="97"/>
      <c r="C29" s="97"/>
      <c r="D29" s="97"/>
      <c r="E29" s="97"/>
      <c r="F29" s="97"/>
      <c r="G29" s="97"/>
      <c r="H29" s="97"/>
      <c r="I29" s="97"/>
    </row>
    <row r="30" spans="1:11" x14ac:dyDescent="0.25">
      <c r="A30" s="115" t="s">
        <v>84</v>
      </c>
      <c r="B30" s="116"/>
      <c r="C30" s="116"/>
      <c r="D30" s="116"/>
      <c r="E30" s="116"/>
      <c r="F30" s="116"/>
      <c r="G30" s="116"/>
      <c r="H30" s="116"/>
      <c r="I30" s="116"/>
    </row>
    <row r="31" spans="1:11" ht="16.5" customHeight="1" x14ac:dyDescent="0.25">
      <c r="A31" s="115" t="s">
        <v>68</v>
      </c>
      <c r="B31" s="116"/>
      <c r="C31" s="116"/>
      <c r="D31" s="116"/>
      <c r="E31" s="116"/>
      <c r="F31" s="116"/>
      <c r="G31" s="116"/>
      <c r="H31" s="75"/>
      <c r="I31" s="75"/>
    </row>
    <row r="32" spans="1:11" x14ac:dyDescent="0.25">
      <c r="A32" s="115" t="s">
        <v>67</v>
      </c>
      <c r="B32" s="116"/>
      <c r="C32" s="116"/>
      <c r="D32" s="116"/>
      <c r="E32" s="116"/>
      <c r="F32" s="116"/>
      <c r="G32" s="116"/>
      <c r="H32" s="116"/>
      <c r="I32" s="116"/>
    </row>
    <row r="33" spans="1:13" ht="17.25" customHeight="1" x14ac:dyDescent="0.25">
      <c r="A33" s="115" t="s">
        <v>81</v>
      </c>
      <c r="B33" s="116"/>
      <c r="C33" s="116"/>
      <c r="D33" s="116"/>
      <c r="E33" s="116"/>
      <c r="F33" s="116"/>
      <c r="G33" s="116"/>
      <c r="H33" s="116"/>
      <c r="I33" s="116"/>
    </row>
    <row r="34" spans="1:13" x14ac:dyDescent="0.25">
      <c r="A34" t="s">
        <v>31</v>
      </c>
    </row>
    <row r="35" spans="1:13" x14ac:dyDescent="0.25">
      <c r="A35" t="s">
        <v>32</v>
      </c>
      <c r="D35" t="s">
        <v>42</v>
      </c>
    </row>
    <row r="36" spans="1:13" x14ac:dyDescent="0.25">
      <c r="A36" t="s">
        <v>33</v>
      </c>
      <c r="B36" t="s">
        <v>39</v>
      </c>
    </row>
    <row r="37" spans="1:13" ht="75" x14ac:dyDescent="0.25">
      <c r="A37" s="29" t="s">
        <v>34</v>
      </c>
      <c r="B37" s="99" t="s">
        <v>40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ht="17.25" customHeight="1" x14ac:dyDescent="0.25">
      <c r="B38" t="s">
        <v>41</v>
      </c>
    </row>
    <row r="40" spans="1:13" x14ac:dyDescent="0.25">
      <c r="A40" s="82" t="s">
        <v>69</v>
      </c>
    </row>
    <row r="42" spans="1:13" x14ac:dyDescent="0.25">
      <c r="A42" t="s">
        <v>71</v>
      </c>
    </row>
    <row r="44" spans="1:13" x14ac:dyDescent="0.25">
      <c r="A44" s="82" t="s">
        <v>73</v>
      </c>
    </row>
    <row r="46" spans="1:13" x14ac:dyDescent="0.25">
      <c r="A46" s="82" t="s">
        <v>74</v>
      </c>
    </row>
    <row r="48" spans="1:13" x14ac:dyDescent="0.25">
      <c r="A48" s="96" t="s">
        <v>75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1" spans="1:13" x14ac:dyDescent="0.25">
      <c r="A51" s="82" t="s">
        <v>76</v>
      </c>
    </row>
    <row r="54" spans="1:13" x14ac:dyDescent="0.25">
      <c r="A54" s="82" t="s">
        <v>77</v>
      </c>
    </row>
  </sheetData>
  <mergeCells count="19">
    <mergeCell ref="A31:G31"/>
    <mergeCell ref="D6:E6"/>
    <mergeCell ref="A8:A9"/>
    <mergeCell ref="A1:H1"/>
    <mergeCell ref="A2:H2"/>
    <mergeCell ref="A11:A14"/>
    <mergeCell ref="A48:M49"/>
    <mergeCell ref="A29:I29"/>
    <mergeCell ref="A3:I3"/>
    <mergeCell ref="A15:A17"/>
    <mergeCell ref="A18:A20"/>
    <mergeCell ref="A26:B26"/>
    <mergeCell ref="B37:M37"/>
    <mergeCell ref="A27:B27"/>
    <mergeCell ref="A21:A22"/>
    <mergeCell ref="A24:B24"/>
    <mergeCell ref="A33:I33"/>
    <mergeCell ref="A32:I32"/>
    <mergeCell ref="A30:I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10А -технологический профиль</vt:lpstr>
      <vt:lpstr>10Б -Гуманитарный</vt:lpstr>
      <vt:lpstr>10В-Технолог. (пожарн-спасат)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Windows</cp:lastModifiedBy>
  <cp:lastPrinted>2022-06-24T09:32:57Z</cp:lastPrinted>
  <dcterms:created xsi:type="dcterms:W3CDTF">2020-01-16T19:13:19Z</dcterms:created>
  <dcterms:modified xsi:type="dcterms:W3CDTF">2024-05-08T10:24:27Z</dcterms:modified>
</cp:coreProperties>
</file>