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micro\ShTeacher\2025-2026\Учебные планы\"/>
    </mc:Choice>
  </mc:AlternateContent>
  <bookViews>
    <workbookView xWindow="0" yWindow="0" windowWidth="24840" windowHeight="11025"/>
  </bookViews>
  <sheets>
    <sheet name="11А -технологический профиль" sheetId="1" r:id="rId1"/>
    <sheet name="11Б -Гуманитарный" sheetId="2" r:id="rId2"/>
    <sheet name="11В-Технолог. (пожарн-спасат)" sheetId="4" r:id="rId3"/>
  </sheets>
  <calcPr calcId="152511"/>
</workbook>
</file>

<file path=xl/calcChain.xml><?xml version="1.0" encoding="utf-8"?>
<calcChain xmlns="http://schemas.openxmlformats.org/spreadsheetml/2006/main">
  <c r="H15" i="2" l="1"/>
  <c r="H7" i="2"/>
  <c r="H22" i="4" l="1"/>
  <c r="G21" i="4"/>
  <c r="F21" i="4"/>
  <c r="E21" i="4"/>
  <c r="D21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11" i="2"/>
  <c r="H10" i="2"/>
  <c r="H9" i="2"/>
  <c r="H8" i="2"/>
  <c r="H17" i="2"/>
  <c r="H16" i="2"/>
  <c r="H14" i="2"/>
  <c r="H13" i="2"/>
  <c r="H12" i="2"/>
  <c r="H6" i="2"/>
  <c r="H5" i="2"/>
  <c r="E24" i="1"/>
  <c r="E22" i="1"/>
  <c r="H17" i="1"/>
  <c r="H16" i="1"/>
  <c r="H14" i="1"/>
  <c r="H10" i="1"/>
  <c r="H9" i="1"/>
  <c r="H21" i="4" l="1"/>
  <c r="H22" i="2"/>
  <c r="H23" i="2" l="1"/>
  <c r="H18" i="2"/>
  <c r="H19" i="2"/>
  <c r="H20" i="2"/>
  <c r="H7" i="1"/>
  <c r="H8" i="1"/>
  <c r="H18" i="1"/>
  <c r="H11" i="1"/>
  <c r="H12" i="1"/>
  <c r="H13" i="1"/>
  <c r="H15" i="1"/>
  <c r="H19" i="1"/>
  <c r="H20" i="1"/>
  <c r="H6" i="1"/>
  <c r="H22" i="1" l="1"/>
  <c r="D22" i="1"/>
  <c r="F22" i="1"/>
  <c r="G22" i="1"/>
  <c r="H21" i="2"/>
  <c r="E21" i="2"/>
  <c r="G21" i="2"/>
  <c r="F24" i="2"/>
  <c r="H23" i="1"/>
  <c r="D23" i="4"/>
  <c r="E23" i="4"/>
  <c r="F23" i="4"/>
  <c r="G23" i="4"/>
  <c r="H23" i="4" l="1"/>
  <c r="F24" i="4"/>
  <c r="G24" i="4"/>
  <c r="D24" i="4"/>
  <c r="E24" i="4"/>
  <c r="F21" i="2"/>
  <c r="D21" i="2"/>
  <c r="E24" i="2"/>
  <c r="E25" i="2" s="1"/>
  <c r="G24" i="2"/>
  <c r="G25" i="2" s="1"/>
  <c r="H24" i="2"/>
  <c r="H25" i="2" s="1"/>
  <c r="D24" i="2"/>
  <c r="G24" i="1"/>
  <c r="H24" i="1" s="1"/>
  <c r="F24" i="1"/>
  <c r="D24" i="1"/>
  <c r="H24" i="4" l="1"/>
  <c r="F25" i="2"/>
  <c r="E25" i="1"/>
  <c r="H25" i="1"/>
  <c r="F25" i="1"/>
  <c r="G25" i="1"/>
  <c r="D25" i="1"/>
  <c r="D25" i="2"/>
</calcChain>
</file>

<file path=xl/sharedStrings.xml><?xml version="1.0" encoding="utf-8"?>
<sst xmlns="http://schemas.openxmlformats.org/spreadsheetml/2006/main" count="282" uniqueCount="83">
  <si>
    <t>Предметная область</t>
  </si>
  <si>
    <t>Учебный предмет</t>
  </si>
  <si>
    <t>Уровень</t>
  </si>
  <si>
    <t>10 класс</t>
  </si>
  <si>
    <t>11 класс</t>
  </si>
  <si>
    <t>Русский язык и литература</t>
  </si>
  <si>
    <t>Русский язык</t>
  </si>
  <si>
    <t>Б</t>
  </si>
  <si>
    <t>Литература</t>
  </si>
  <si>
    <t>Иностранные языки</t>
  </si>
  <si>
    <t>Математика и информатика</t>
  </si>
  <si>
    <t>У</t>
  </si>
  <si>
    <t>Информатика</t>
  </si>
  <si>
    <t>Физика</t>
  </si>
  <si>
    <t>Физическая культура</t>
  </si>
  <si>
    <t>ЭК</t>
  </si>
  <si>
    <t>Обществознание</t>
  </si>
  <si>
    <r>
      <t>Физика. Модуль «Решение экспериментальных задач по физике»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</si>
  <si>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Итого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</si>
  <si>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(неделя)</t>
    </r>
  </si>
  <si>
    <r>
      <t>Количество часов (год)</t>
    </r>
    <r>
      <rPr>
        <b/>
        <sz val="14"/>
        <color rgb="FF000000"/>
        <rFont val="Calibri"/>
        <family val="2"/>
        <charset val="204"/>
      </rPr>
      <t xml:space="preserve"> </t>
    </r>
  </si>
  <si>
    <r>
      <t xml:space="preserve"> </t>
    </r>
    <r>
      <rPr>
        <sz val="11"/>
        <rFont val="Times New Roman"/>
        <family val="1"/>
        <charset val="204"/>
      </rPr>
      <t>Итого</t>
    </r>
    <r>
      <rPr>
        <sz val="11"/>
        <color rgb="FF000000"/>
        <rFont val="Times New Roman"/>
        <family val="1"/>
        <charset val="204"/>
      </rPr>
      <t xml:space="preserve"> за 2 года</t>
    </r>
  </si>
  <si>
    <t>Иностранный язык (английский)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</si>
  <si>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(год)</t>
    </r>
  </si>
  <si>
    <t xml:space="preserve">Обществознание. Модуль «Трудные вопросы обществознания» 
</t>
  </si>
  <si>
    <t>Биология</t>
  </si>
  <si>
    <t>Химия</t>
  </si>
  <si>
    <t>История</t>
  </si>
  <si>
    <t>М</t>
  </si>
  <si>
    <t xml:space="preserve">Б – базовый уровень </t>
  </si>
  <si>
    <t xml:space="preserve">У – углубленный уровень </t>
  </si>
  <si>
    <t xml:space="preserve">ЭК – элективный курс </t>
  </si>
  <si>
    <t xml:space="preserve">М - модуль
в рамках определенной предметной области 
</t>
  </si>
  <si>
    <t>Индивидуальный проект*</t>
  </si>
  <si>
    <t xml:space="preserve">Итого </t>
  </si>
  <si>
    <t>Итого часов</t>
  </si>
  <si>
    <t xml:space="preserve">Итого  </t>
  </si>
  <si>
    <t>*Индивидуальный проект выполняется учащимися в рамках предметов, изучаемых на углубленном уровне /направленности профиля</t>
  </si>
  <si>
    <t>Индивидуальный проект выполняется обучающимся самостоятельно под руководством учителя (тьютора)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иной).</t>
  </si>
  <si>
    <t>п. 18.3.1 приказа Минобрнауки России от 17.05.2012 № 413</t>
  </si>
  <si>
    <t xml:space="preserve">   </t>
  </si>
  <si>
    <t xml:space="preserve"> Форма
итогового контроля
</t>
  </si>
  <si>
    <t>Тестовая работа</t>
  </si>
  <si>
    <t>Контрольная работа в формате ЕГЭ (базовый уровень)</t>
  </si>
  <si>
    <t>Защита индивидуального проекта</t>
  </si>
  <si>
    <t>Зачетная работа</t>
  </si>
  <si>
    <t>Контрольная работа в формате ЕГЭ (углубленный уровень)</t>
  </si>
  <si>
    <t>Тестовая работа в формате ЕГЭ (10 класс). Контрольная работа в формате ЕГЭ (11 класс)</t>
  </si>
  <si>
    <t>Контрольный норматив</t>
  </si>
  <si>
    <t xml:space="preserve">Русский язык. Модуль «Написание сочинений разных жанров» 
</t>
  </si>
  <si>
    <t>Обязательная часть</t>
  </si>
  <si>
    <t>Алгебра и начала математического анализа</t>
  </si>
  <si>
    <t>Геометрия</t>
  </si>
  <si>
    <t>Вероятность и статистика</t>
  </si>
  <si>
    <t>Естественно-научные предметы</t>
  </si>
  <si>
    <t>Общественно-научные предметы</t>
  </si>
  <si>
    <t>География</t>
  </si>
  <si>
    <t>Часть, формируемая участниками образовательных отношений</t>
  </si>
  <si>
    <t xml:space="preserve">«Алгебра и начала математического анализа». Модуль «Трудные вопросы математики» </t>
  </si>
  <si>
    <t xml:space="preserve"> </t>
  </si>
  <si>
    <t>Итоговое репетиционное сочинение (10 класс). Контрольная работа в формате ЕГЭ (11 класс)</t>
  </si>
  <si>
    <t>Контрольная работа в формате ЕГЭ + электронное письмо</t>
  </si>
  <si>
    <t xml:space="preserve"> «Основы пожарно-спасательной деятельности» - ОПСД (5 часов реализуются за счет внеурочной деятельности)</t>
  </si>
  <si>
    <t>«Пожарно-прикладной спорт» (2 часа реализуются за счет внеурочной деятельности: 1 час в 10 классе, 1 час - в 11 классе)</t>
  </si>
  <si>
    <t>27.7. Учебный план определяет количество учебных занятий за 2 года на одного обучающегося - не менее 2170 часов и не более 2516 часов (не более 37 часов в неделю).</t>
  </si>
  <si>
    <t>13*</t>
  </si>
  <si>
    <t>*27.9. Учебный план профиля обучения и (или) индивидуальный учебный план должны содержать не менее 13 учебных предметов ("Русский язык", "Литература", "Иностранный язык", "Математика", "Информатика", "История", "Обществознание", "География", "Физика", "Химия", "Биология", "Физическая культура", "Основы безопасности жизнедеятельности") и предусматривать изучение не менее 2 учебных предметов на углубленном уровне из соответствующей профилю обучения предметной области и (или) смежной с ней предметной области.</t>
  </si>
  <si>
    <t>**27.12. Изучение второго иностранного языка из перечня, предлагаемого организацией, осуществляющей образовательную деятельность, осуществляется по заявлениям обучающихся, родителей (законных представителей) несовершеннолетних обучающихся и при наличии возможностей организации, осуществляющей образовательную деятельность.</t>
  </si>
  <si>
    <t>27.14. При реализации вариантов федерального учебного плана естественно-научного, гуманитарного, социально-экономического, технологического, количество часов на физическую культуру составляет 2, третий час рекомендуется реализовывать образовательной организацией за счет часов внеурочной деятельности и (или) за счёт посещения обучающимися спортивных секций школьных спортивных клубов, включая использование учебных модулей по видам спорта.</t>
  </si>
  <si>
    <t>28.4. Учебный год в образовательной организации заканчивается 20 мая. Если этот день приходится на выходной день, то в этом случае учебный год заканчивается в предыдущий рабочий день. Для 11 классов окончание учебного года определяется ежегодно в соответствии с расписанием государственной итоговой аттестации.</t>
  </si>
  <si>
    <t>28.9. Продолжительность перемен между уроками составляет не менее 10 минут, большой перемены (после 2 или 3 урока) - 20-30 минут. Вместо одной большой перемены допускается после 2 и 3 уроков устанавливать две перемены по 20 минут каждая.</t>
  </si>
  <si>
    <t>28.13. Факультативные занятия и занятия по программам дополнительного образования планируют на дни с наименьшим количеством обязательных уроков. Между началом факультативных (дополнительных) занятий и последним уроком необходимо организовывать перерыв продолжительностью не менее 20 минут.</t>
  </si>
  <si>
    <t>29.8. Один час в неделю рекомендуется отводить на внеурочное занятие "Разговоры о важном".</t>
  </si>
  <si>
    <t>«Разговоры о важном» (1 часа реализуется за счет внеурочной деятельности: 1 час в 10 классе, 1 час - в 11 классе)</t>
  </si>
  <si>
    <t>«Разговоры о важном» (1 час реализуется за счет внеурочной деятельности: 1 час в 10 классе, 1 час - в 11 классе)</t>
  </si>
  <si>
    <t>«Написание сочинений разных жанров» (1 час реализуется за счет внеурочной деятельности в 11 классе)</t>
  </si>
  <si>
    <t xml:space="preserve">Русский язык. Модуль «Написание сочинений разных жанров» (1 час в 10 классе, 1 час в 11 классе реализуется за счет внеурочной деятельности)
</t>
  </si>
  <si>
    <t>Итоговое репетиционное сочинение (10 класс). Контрольная работа в формате ЕГЭ (11 класс, углубленный уровень)</t>
  </si>
  <si>
    <t>«Россия - мои горизонты" профориентационный курс- (2 часа реализуются за счет внеурочной деятельности: 1 час в 10 классе, 1 час - в 11 классе)</t>
  </si>
  <si>
    <t>Основы безопасности и защиты Родины</t>
  </si>
  <si>
    <t>Технологический профиль 2024-2026 (11 класс)</t>
  </si>
  <si>
    <t>Технологический профиль (пожарно-спасательная направленность) 2024-2026 (11 класс)</t>
  </si>
  <si>
    <t>Гуманитарный профиль 2024-2026 (11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</si>
</sst>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b/>
      <sz val="11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4" xfId="0" applyBorder="1"/>
    <xf numFmtId="0" fontId="1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11" fillId="5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6" fillId="0" borderId="8" xfId="0" applyFont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3" borderId="14" xfId="0" applyFill="1" applyBorder="1"/>
    <xf numFmtId="0" fontId="3" fillId="0" borderId="2" xfId="0" applyFont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14" fillId="0" borderId="0" xfId="1" applyAlignment="1" applyProtection="1">
      <alignment horizontal="left" wrapText="1"/>
    </xf>
    <xf numFmtId="0" fontId="3" fillId="0" borderId="11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5" xfId="0" applyBorder="1"/>
    <xf numFmtId="0" fontId="9" fillId="0" borderId="17" xfId="0" applyFont="1" applyBorder="1" applyAlignment="1">
      <alignment vertical="top" wrapText="1"/>
    </xf>
    <xf numFmtId="0" fontId="15" fillId="0" borderId="16" xfId="0" applyFont="1" applyBorder="1"/>
    <xf numFmtId="0" fontId="3" fillId="0" borderId="7" xfId="0" applyFont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/>
    <xf numFmtId="0" fontId="17" fillId="3" borderId="6" xfId="0" applyFont="1" applyFill="1" applyBorder="1" applyAlignment="1">
      <alignment horizontal="center" vertical="top" wrapText="1"/>
    </xf>
    <xf numFmtId="0" fontId="1" fillId="3" borderId="16" xfId="0" applyFont="1" applyFill="1" applyBorder="1"/>
    <xf numFmtId="0" fontId="10" fillId="0" borderId="0" xfId="0" applyFont="1" applyAlignment="1">
      <alignment horizontal="center"/>
    </xf>
    <xf numFmtId="0" fontId="18" fillId="0" borderId="0" xfId="0" applyFont="1"/>
    <xf numFmtId="0" fontId="14" fillId="0" borderId="0" xfId="1" applyAlignment="1" applyProtection="1">
      <alignment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top" wrapText="1"/>
    </xf>
    <xf numFmtId="0" fontId="3" fillId="5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" fillId="3" borderId="7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7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27.7109375" customWidth="1"/>
    <col min="2" max="2" width="38.28515625" customWidth="1"/>
    <col min="3" max="3" width="9.85546875" customWidth="1"/>
    <col min="4" max="4" width="10.42578125" customWidth="1"/>
    <col min="5" max="5" width="8.7109375" customWidth="1"/>
    <col min="6" max="6" width="9.42578125" customWidth="1"/>
    <col min="7" max="7" width="8.5703125" customWidth="1"/>
    <col min="8" max="8" width="10.5703125" bestFit="1" customWidth="1"/>
    <col min="9" max="9" width="47.7109375" customWidth="1"/>
  </cols>
  <sheetData>
    <row r="1" spans="1:9" x14ac:dyDescent="0.25">
      <c r="B1" s="22" t="s">
        <v>80</v>
      </c>
    </row>
    <row r="2" spans="1:9" ht="16.5" thickBot="1" x14ac:dyDescent="0.3">
      <c r="B2" s="79"/>
    </row>
    <row r="3" spans="1:9" ht="39" thickBot="1" x14ac:dyDescent="0.3">
      <c r="A3" s="1" t="s">
        <v>0</v>
      </c>
      <c r="B3" s="1" t="s">
        <v>1</v>
      </c>
      <c r="C3" s="13" t="s">
        <v>2</v>
      </c>
      <c r="D3" s="16" t="s">
        <v>19</v>
      </c>
      <c r="E3" s="16" t="s">
        <v>20</v>
      </c>
      <c r="F3" s="16" t="s">
        <v>19</v>
      </c>
      <c r="G3" s="16" t="s">
        <v>19</v>
      </c>
      <c r="H3" s="35" t="s">
        <v>21</v>
      </c>
      <c r="I3" s="38" t="s">
        <v>41</v>
      </c>
    </row>
    <row r="4" spans="1:9" ht="15.75" thickBot="1" x14ac:dyDescent="0.3">
      <c r="A4" s="5"/>
      <c r="B4" s="58"/>
      <c r="C4" s="58"/>
      <c r="D4" s="91" t="s">
        <v>3</v>
      </c>
      <c r="E4" s="92"/>
      <c r="F4" s="59" t="s">
        <v>4</v>
      </c>
      <c r="G4" s="60"/>
      <c r="H4" s="61"/>
      <c r="I4" s="62"/>
    </row>
    <row r="5" spans="1:9" ht="15.75" thickBot="1" x14ac:dyDescent="0.3">
      <c r="A5" s="3" t="s">
        <v>50</v>
      </c>
      <c r="B5" s="63"/>
      <c r="C5" s="30"/>
      <c r="D5" s="30"/>
      <c r="E5" s="30"/>
      <c r="F5" s="30"/>
      <c r="G5" s="30"/>
      <c r="H5" s="30"/>
      <c r="I5" s="29"/>
    </row>
    <row r="6" spans="1:9" ht="33.75" customHeight="1" thickBot="1" x14ac:dyDescent="0.3">
      <c r="A6" s="103" t="s">
        <v>5</v>
      </c>
      <c r="B6" s="3" t="s">
        <v>6</v>
      </c>
      <c r="C6" s="7" t="s">
        <v>7</v>
      </c>
      <c r="D6" s="7">
        <v>2</v>
      </c>
      <c r="E6" s="7">
        <v>68</v>
      </c>
      <c r="F6" s="7">
        <v>2</v>
      </c>
      <c r="G6" s="7">
        <v>68</v>
      </c>
      <c r="H6" s="36">
        <f>E6+G6</f>
        <v>136</v>
      </c>
      <c r="I6" s="43" t="s">
        <v>47</v>
      </c>
    </row>
    <row r="7" spans="1:9" ht="51" customHeight="1" thickBot="1" x14ac:dyDescent="0.3">
      <c r="A7" s="104"/>
      <c r="B7" s="3" t="s">
        <v>8</v>
      </c>
      <c r="C7" s="7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ref="H7:H20" si="0">E7+G7</f>
        <v>204</v>
      </c>
      <c r="I7" s="43" t="s">
        <v>60</v>
      </c>
    </row>
    <row r="8" spans="1:9" ht="31.5" customHeight="1" thickBot="1" x14ac:dyDescent="0.3">
      <c r="A8" s="17" t="s">
        <v>9</v>
      </c>
      <c r="B8" s="18" t="s">
        <v>22</v>
      </c>
      <c r="C8" s="19" t="s">
        <v>7</v>
      </c>
      <c r="D8" s="7">
        <v>3</v>
      </c>
      <c r="E8" s="7">
        <v>102</v>
      </c>
      <c r="F8" s="7">
        <v>3</v>
      </c>
      <c r="G8" s="7">
        <v>102</v>
      </c>
      <c r="H8" s="36">
        <f t="shared" si="0"/>
        <v>204</v>
      </c>
      <c r="I8" s="43" t="s">
        <v>61</v>
      </c>
    </row>
    <row r="9" spans="1:9" ht="31.5" customHeight="1" thickBot="1" x14ac:dyDescent="0.3">
      <c r="A9" s="107" t="s">
        <v>10</v>
      </c>
      <c r="B9" s="66" t="s">
        <v>51</v>
      </c>
      <c r="C9" s="9" t="s">
        <v>11</v>
      </c>
      <c r="D9" s="23">
        <v>4</v>
      </c>
      <c r="E9" s="23">
        <v>136</v>
      </c>
      <c r="F9" s="23">
        <v>4</v>
      </c>
      <c r="G9" s="23">
        <v>136</v>
      </c>
      <c r="H9" s="42">
        <f>E9+G9</f>
        <v>272</v>
      </c>
      <c r="I9" s="44" t="s">
        <v>46</v>
      </c>
    </row>
    <row r="10" spans="1:9" ht="31.5" customHeight="1" thickBot="1" x14ac:dyDescent="0.3">
      <c r="A10" s="108"/>
      <c r="B10" s="66" t="s">
        <v>52</v>
      </c>
      <c r="C10" s="9" t="s">
        <v>11</v>
      </c>
      <c r="D10" s="23">
        <v>3</v>
      </c>
      <c r="E10" s="23">
        <v>102</v>
      </c>
      <c r="F10" s="23">
        <v>3</v>
      </c>
      <c r="G10" s="23">
        <v>102</v>
      </c>
      <c r="H10" s="42">
        <f>E10+G10</f>
        <v>204</v>
      </c>
      <c r="I10" s="44" t="s">
        <v>46</v>
      </c>
    </row>
    <row r="11" spans="1:9" ht="31.5" customHeight="1" thickBot="1" x14ac:dyDescent="0.3">
      <c r="A11" s="108"/>
      <c r="B11" s="8" t="s">
        <v>53</v>
      </c>
      <c r="C11" s="9" t="s">
        <v>11</v>
      </c>
      <c r="D11" s="9">
        <v>1</v>
      </c>
      <c r="E11" s="9">
        <v>34</v>
      </c>
      <c r="F11" s="9">
        <v>1</v>
      </c>
      <c r="G11" s="9">
        <v>34</v>
      </c>
      <c r="H11" s="42">
        <f t="shared" si="0"/>
        <v>68</v>
      </c>
      <c r="I11" s="44" t="s">
        <v>46</v>
      </c>
    </row>
    <row r="12" spans="1:9" ht="33.75" customHeight="1" thickBot="1" x14ac:dyDescent="0.3">
      <c r="A12" s="109"/>
      <c r="B12" s="8" t="s">
        <v>12</v>
      </c>
      <c r="C12" s="9" t="s">
        <v>11</v>
      </c>
      <c r="D12" s="9">
        <v>4</v>
      </c>
      <c r="E12" s="9">
        <v>136</v>
      </c>
      <c r="F12" s="9">
        <v>4</v>
      </c>
      <c r="G12" s="9">
        <v>136</v>
      </c>
      <c r="H12" s="42">
        <f t="shared" si="0"/>
        <v>272</v>
      </c>
      <c r="I12" s="44" t="s">
        <v>46</v>
      </c>
    </row>
    <row r="13" spans="1:9" ht="33.75" customHeight="1" thickBot="1" x14ac:dyDescent="0.3">
      <c r="A13" s="95" t="s">
        <v>54</v>
      </c>
      <c r="B13" s="3" t="s">
        <v>13</v>
      </c>
      <c r="C13" s="51" t="s">
        <v>7</v>
      </c>
      <c r="D13" s="56">
        <v>2</v>
      </c>
      <c r="E13" s="56">
        <v>68</v>
      </c>
      <c r="F13" s="56">
        <v>2</v>
      </c>
      <c r="G13" s="56">
        <v>68</v>
      </c>
      <c r="H13" s="54">
        <f>E13+G13</f>
        <v>136</v>
      </c>
      <c r="I13" s="55" t="s">
        <v>43</v>
      </c>
    </row>
    <row r="14" spans="1:9" ht="34.5" customHeight="1" thickBot="1" x14ac:dyDescent="0.3">
      <c r="A14" s="110"/>
      <c r="B14" s="24" t="s">
        <v>26</v>
      </c>
      <c r="C14" s="19" t="s">
        <v>7</v>
      </c>
      <c r="D14" s="19">
        <v>1</v>
      </c>
      <c r="E14" s="19">
        <v>34</v>
      </c>
      <c r="F14" s="19">
        <v>1</v>
      </c>
      <c r="G14" s="19">
        <v>34</v>
      </c>
      <c r="H14" s="19">
        <f t="shared" ref="H14" si="1">E14+G14</f>
        <v>68</v>
      </c>
      <c r="I14" s="55" t="s">
        <v>43</v>
      </c>
    </row>
    <row r="15" spans="1:9" ht="35.25" customHeight="1" thickBot="1" x14ac:dyDescent="0.3">
      <c r="A15" s="97"/>
      <c r="B15" s="3" t="s">
        <v>25</v>
      </c>
      <c r="C15" s="7" t="s">
        <v>7</v>
      </c>
      <c r="D15" s="7">
        <v>1</v>
      </c>
      <c r="E15" s="7">
        <v>34</v>
      </c>
      <c r="F15" s="7">
        <v>1</v>
      </c>
      <c r="G15" s="7">
        <v>34</v>
      </c>
      <c r="H15" s="36">
        <f t="shared" si="0"/>
        <v>68</v>
      </c>
      <c r="I15" s="55" t="s">
        <v>43</v>
      </c>
    </row>
    <row r="16" spans="1:9" ht="32.25" thickBot="1" x14ac:dyDescent="0.3">
      <c r="A16" s="95" t="s">
        <v>55</v>
      </c>
      <c r="B16" s="24" t="s">
        <v>27</v>
      </c>
      <c r="C16" s="7" t="s">
        <v>7</v>
      </c>
      <c r="D16" s="7">
        <v>2</v>
      </c>
      <c r="E16" s="7">
        <v>68</v>
      </c>
      <c r="F16" s="7">
        <v>2</v>
      </c>
      <c r="G16" s="7">
        <v>68</v>
      </c>
      <c r="H16" s="36">
        <f>E16+G16</f>
        <v>136</v>
      </c>
      <c r="I16" s="55" t="s">
        <v>43</v>
      </c>
    </row>
    <row r="17" spans="1:9" ht="32.25" thickBot="1" x14ac:dyDescent="0.3">
      <c r="A17" s="96"/>
      <c r="B17" s="3" t="s">
        <v>16</v>
      </c>
      <c r="C17" s="7" t="s">
        <v>7</v>
      </c>
      <c r="D17" s="7">
        <v>2</v>
      </c>
      <c r="E17" s="7">
        <v>68</v>
      </c>
      <c r="F17" s="7">
        <v>2</v>
      </c>
      <c r="G17" s="7">
        <v>68</v>
      </c>
      <c r="H17" s="36">
        <f>E17+G17</f>
        <v>136</v>
      </c>
      <c r="I17" s="55" t="s">
        <v>43</v>
      </c>
    </row>
    <row r="18" spans="1:9" ht="33" customHeight="1" thickBot="1" x14ac:dyDescent="0.3">
      <c r="A18" s="97"/>
      <c r="B18" s="3" t="s">
        <v>56</v>
      </c>
      <c r="C18" s="7" t="s">
        <v>7</v>
      </c>
      <c r="D18" s="7">
        <v>1</v>
      </c>
      <c r="E18" s="7">
        <v>34</v>
      </c>
      <c r="F18" s="7">
        <v>1</v>
      </c>
      <c r="G18" s="7">
        <v>34</v>
      </c>
      <c r="H18" s="36">
        <f>E18+G18</f>
        <v>68</v>
      </c>
      <c r="I18" s="43" t="s">
        <v>43</v>
      </c>
    </row>
    <row r="19" spans="1:9" ht="20.25" customHeight="1" thickBot="1" x14ac:dyDescent="0.3">
      <c r="A19" s="3" t="s">
        <v>14</v>
      </c>
      <c r="B19" s="3" t="s">
        <v>14</v>
      </c>
      <c r="C19" s="7" t="s">
        <v>7</v>
      </c>
      <c r="D19" s="7">
        <v>2</v>
      </c>
      <c r="E19" s="7">
        <v>68</v>
      </c>
      <c r="F19" s="7">
        <v>2</v>
      </c>
      <c r="G19" s="7">
        <v>68</v>
      </c>
      <c r="H19" s="36">
        <f t="shared" si="0"/>
        <v>136</v>
      </c>
      <c r="I19" s="43" t="s">
        <v>48</v>
      </c>
    </row>
    <row r="20" spans="1:9" ht="29.25" customHeight="1" thickBot="1" x14ac:dyDescent="0.3">
      <c r="A20" s="3" t="s">
        <v>79</v>
      </c>
      <c r="B20" s="3" t="s">
        <v>79</v>
      </c>
      <c r="C20" s="7" t="s">
        <v>7</v>
      </c>
      <c r="D20" s="7">
        <v>1</v>
      </c>
      <c r="E20" s="7">
        <v>34</v>
      </c>
      <c r="F20" s="7">
        <v>1</v>
      </c>
      <c r="G20" s="7">
        <v>34</v>
      </c>
      <c r="H20" s="36">
        <f t="shared" si="0"/>
        <v>68</v>
      </c>
      <c r="I20" s="43" t="s">
        <v>42</v>
      </c>
    </row>
    <row r="21" spans="1:9" ht="18" customHeight="1" thickBot="1" x14ac:dyDescent="0.3">
      <c r="A21" s="10"/>
      <c r="B21" s="25" t="s">
        <v>33</v>
      </c>
      <c r="C21" s="7" t="s">
        <v>15</v>
      </c>
      <c r="D21" s="7">
        <v>1</v>
      </c>
      <c r="E21" s="7">
        <v>34</v>
      </c>
      <c r="F21" s="7"/>
      <c r="G21" s="7"/>
      <c r="H21" s="36">
        <v>34</v>
      </c>
      <c r="I21" s="43" t="s">
        <v>44</v>
      </c>
    </row>
    <row r="22" spans="1:9" ht="15.75" thickBot="1" x14ac:dyDescent="0.3">
      <c r="A22" s="93" t="s">
        <v>34</v>
      </c>
      <c r="B22" s="94"/>
      <c r="C22" s="74" t="s">
        <v>65</v>
      </c>
      <c r="D22" s="74">
        <f>SUM(D6:D21)</f>
        <v>33</v>
      </c>
      <c r="E22" s="74">
        <f>SUM(E6:E21)</f>
        <v>1122</v>
      </c>
      <c r="F22" s="74">
        <f>SUM(F6:F21)</f>
        <v>32</v>
      </c>
      <c r="G22" s="74">
        <f>SUM(G6:G21)</f>
        <v>1088</v>
      </c>
      <c r="H22" s="75">
        <f>SUM(H6:H21)</f>
        <v>2210</v>
      </c>
      <c r="I22" s="45"/>
    </row>
    <row r="23" spans="1:9" ht="47.25" customHeight="1" thickBot="1" x14ac:dyDescent="0.3">
      <c r="A23" s="89"/>
      <c r="B23" s="24" t="s">
        <v>58</v>
      </c>
      <c r="C23" s="26" t="s">
        <v>28</v>
      </c>
      <c r="D23" s="7">
        <v>0</v>
      </c>
      <c r="E23" s="7">
        <v>0</v>
      </c>
      <c r="F23" s="7">
        <v>1</v>
      </c>
      <c r="G23" s="7">
        <v>34</v>
      </c>
      <c r="H23" s="36">
        <f t="shared" ref="H23" si="2">E23+G23</f>
        <v>34</v>
      </c>
      <c r="I23" s="43" t="s">
        <v>45</v>
      </c>
    </row>
    <row r="24" spans="1:9" ht="13.5" customHeight="1" thickBot="1" x14ac:dyDescent="0.3">
      <c r="A24" s="93" t="s">
        <v>34</v>
      </c>
      <c r="B24" s="94"/>
      <c r="C24" s="77"/>
      <c r="D24" s="77">
        <f>SUM(D23:D23)</f>
        <v>0</v>
      </c>
      <c r="E24" s="77">
        <f>SUM(E23:E23)</f>
        <v>0</v>
      </c>
      <c r="F24" s="74">
        <f>SUM(F23:F23)</f>
        <v>1</v>
      </c>
      <c r="G24" s="74">
        <f>SUM(G23:G23)</f>
        <v>34</v>
      </c>
      <c r="H24" s="75">
        <f>E24+G24</f>
        <v>34</v>
      </c>
      <c r="I24" s="76"/>
    </row>
    <row r="25" spans="1:9" ht="15.75" thickBot="1" x14ac:dyDescent="0.3">
      <c r="A25" s="105" t="s">
        <v>18</v>
      </c>
      <c r="B25" s="106"/>
      <c r="C25" s="11"/>
      <c r="D25" s="11">
        <f>D22+D24</f>
        <v>33</v>
      </c>
      <c r="E25" s="11">
        <f>E22+E24</f>
        <v>1122</v>
      </c>
      <c r="F25" s="11">
        <f>F22+F24</f>
        <v>33</v>
      </c>
      <c r="G25" s="11">
        <f>G22+G24</f>
        <v>1122</v>
      </c>
      <c r="H25" s="37">
        <f>H22+H24</f>
        <v>2244</v>
      </c>
      <c r="I25" s="40"/>
    </row>
    <row r="26" spans="1:9" x14ac:dyDescent="0.25">
      <c r="A26" s="84"/>
      <c r="B26" s="84"/>
      <c r="C26" s="71"/>
      <c r="D26" s="71"/>
      <c r="E26" s="71"/>
      <c r="F26" s="71"/>
      <c r="G26" s="71"/>
      <c r="H26" s="71"/>
      <c r="I26" s="72"/>
    </row>
    <row r="27" spans="1:9" ht="19.5" customHeight="1" x14ac:dyDescent="0.25">
      <c r="A27" s="99" t="s">
        <v>75</v>
      </c>
      <c r="B27" s="99"/>
      <c r="C27" s="99"/>
      <c r="D27" s="99"/>
      <c r="E27" s="99"/>
      <c r="F27" s="99"/>
      <c r="G27" s="99"/>
      <c r="H27" s="99"/>
      <c r="I27" s="72"/>
    </row>
    <row r="28" spans="1:9" ht="15.75" x14ac:dyDescent="0.25">
      <c r="A28" s="101" t="s">
        <v>74</v>
      </c>
      <c r="B28" s="101"/>
      <c r="C28" s="101"/>
      <c r="D28" s="101"/>
      <c r="E28" s="101"/>
      <c r="F28" s="101"/>
      <c r="G28" s="101"/>
      <c r="H28" s="101"/>
      <c r="I28" s="101"/>
    </row>
    <row r="29" spans="1:9" ht="24" customHeight="1" x14ac:dyDescent="0.25">
      <c r="A29" s="98" t="s">
        <v>78</v>
      </c>
      <c r="B29" s="99"/>
      <c r="C29" s="99"/>
      <c r="D29" s="99"/>
      <c r="E29" s="99"/>
      <c r="F29" s="99"/>
      <c r="G29" s="99"/>
      <c r="H29" s="99"/>
      <c r="I29" s="99"/>
    </row>
    <row r="30" spans="1:9" x14ac:dyDescent="0.25">
      <c r="A30" t="s">
        <v>29</v>
      </c>
    </row>
    <row r="31" spans="1:9" x14ac:dyDescent="0.25">
      <c r="A31" t="s">
        <v>30</v>
      </c>
    </row>
    <row r="32" spans="1:9" x14ac:dyDescent="0.25">
      <c r="A32" t="s">
        <v>31</v>
      </c>
      <c r="B32" t="s">
        <v>37</v>
      </c>
    </row>
    <row r="33" spans="1:13" ht="60" x14ac:dyDescent="0.25">
      <c r="A33" s="27" t="s">
        <v>32</v>
      </c>
      <c r="B33" s="102" t="s">
        <v>38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x14ac:dyDescent="0.25">
      <c r="B34" t="s">
        <v>39</v>
      </c>
    </row>
    <row r="36" spans="1:13" ht="14.25" customHeight="1" x14ac:dyDescent="0.25">
      <c r="A36" s="80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8" spans="1:13" x14ac:dyDescent="0.25">
      <c r="A38" t="s">
        <v>66</v>
      </c>
      <c r="B38" s="28"/>
    </row>
    <row r="40" spans="1:13" x14ac:dyDescent="0.25">
      <c r="A40" s="80" t="s">
        <v>68</v>
      </c>
    </row>
    <row r="42" spans="1:13" x14ac:dyDescent="0.25">
      <c r="A42" s="80" t="s">
        <v>69</v>
      </c>
    </row>
    <row r="44" spans="1:13" ht="30" customHeight="1" x14ac:dyDescent="0.25">
      <c r="A44" s="100" t="s">
        <v>70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13" ht="199.5" hidden="1" customHeight="1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7" spans="1:13" x14ac:dyDescent="0.25">
      <c r="A47" s="80" t="s">
        <v>71</v>
      </c>
    </row>
    <row r="49" spans="1:1" x14ac:dyDescent="0.25">
      <c r="A49" s="80" t="s">
        <v>72</v>
      </c>
    </row>
  </sheetData>
  <mergeCells count="13">
    <mergeCell ref="A44:M45"/>
    <mergeCell ref="A28:I28"/>
    <mergeCell ref="B33:M33"/>
    <mergeCell ref="A6:A7"/>
    <mergeCell ref="A25:B25"/>
    <mergeCell ref="A24:B24"/>
    <mergeCell ref="A9:A12"/>
    <mergeCell ref="A13:A15"/>
    <mergeCell ref="D4:E4"/>
    <mergeCell ref="A22:B22"/>
    <mergeCell ref="A16:A18"/>
    <mergeCell ref="A29:I29"/>
    <mergeCell ref="A27:H27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4" zoomScale="70" zoomScaleNormal="70" workbookViewId="0">
      <selection activeCell="M10" sqref="M10"/>
    </sheetView>
  </sheetViews>
  <sheetFormatPr defaultRowHeight="15" x14ac:dyDescent="0.25"/>
  <cols>
    <col min="1" max="1" width="34.140625" customWidth="1"/>
    <col min="2" max="2" width="27" customWidth="1"/>
    <col min="3" max="3" width="8.5703125" customWidth="1"/>
    <col min="4" max="5" width="8.42578125" customWidth="1"/>
    <col min="6" max="6" width="8.7109375" customWidth="1"/>
    <col min="7" max="7" width="9.7109375" customWidth="1"/>
    <col min="8" max="8" width="7.140625" customWidth="1"/>
    <col min="9" max="9" width="50.5703125" customWidth="1"/>
  </cols>
  <sheetData>
    <row r="1" spans="1:9" ht="16.5" thickBot="1" x14ac:dyDescent="0.3">
      <c r="B1" s="113" t="s">
        <v>82</v>
      </c>
      <c r="C1" s="113"/>
      <c r="D1" s="113"/>
      <c r="E1" s="113"/>
      <c r="F1" s="113"/>
      <c r="G1" s="113"/>
    </row>
    <row r="2" spans="1:9" ht="66" customHeight="1" thickBot="1" x14ac:dyDescent="0.3">
      <c r="A2" s="19" t="s">
        <v>0</v>
      </c>
      <c r="B2" s="19" t="s">
        <v>1</v>
      </c>
      <c r="C2" s="19" t="s">
        <v>2</v>
      </c>
      <c r="D2" s="20" t="s">
        <v>19</v>
      </c>
      <c r="E2" s="20" t="s">
        <v>20</v>
      </c>
      <c r="F2" s="20" t="s">
        <v>19</v>
      </c>
      <c r="G2" s="20" t="s">
        <v>23</v>
      </c>
      <c r="H2" s="41" t="s">
        <v>21</v>
      </c>
      <c r="I2" s="38" t="s">
        <v>41</v>
      </c>
    </row>
    <row r="3" spans="1:9" ht="15" customHeight="1" thickBot="1" x14ac:dyDescent="0.3">
      <c r="A3" s="53"/>
      <c r="B3" s="6"/>
      <c r="C3" s="6"/>
      <c r="D3" s="118" t="s">
        <v>3</v>
      </c>
      <c r="E3" s="119"/>
      <c r="F3" s="118" t="s">
        <v>4</v>
      </c>
      <c r="G3" s="119"/>
      <c r="H3" s="57"/>
      <c r="I3" s="52"/>
    </row>
    <row r="4" spans="1:9" ht="15.75" thickBot="1" x14ac:dyDescent="0.3">
      <c r="A4" s="120" t="s">
        <v>50</v>
      </c>
      <c r="B4" s="121"/>
      <c r="C4" s="122"/>
      <c r="D4" s="123"/>
      <c r="E4" s="123"/>
      <c r="F4" s="123"/>
      <c r="G4" s="123"/>
      <c r="H4" s="124"/>
      <c r="I4" s="39"/>
    </row>
    <row r="5" spans="1:9" ht="36.75" customHeight="1" thickBot="1" x14ac:dyDescent="0.3">
      <c r="A5" s="103" t="s">
        <v>5</v>
      </c>
      <c r="B5" s="33" t="s">
        <v>6</v>
      </c>
      <c r="C5" s="7" t="s">
        <v>7</v>
      </c>
      <c r="D5" s="7">
        <v>2</v>
      </c>
      <c r="E5" s="7">
        <v>68</v>
      </c>
      <c r="F5" s="7">
        <v>2</v>
      </c>
      <c r="G5" s="7">
        <v>68</v>
      </c>
      <c r="H5" s="36">
        <f>E5+G5</f>
        <v>136</v>
      </c>
      <c r="I5" s="43" t="s">
        <v>47</v>
      </c>
    </row>
    <row r="6" spans="1:9" ht="33" customHeight="1" thickBot="1" x14ac:dyDescent="0.3">
      <c r="A6" s="104"/>
      <c r="B6" s="86" t="s">
        <v>8</v>
      </c>
      <c r="C6" s="87" t="s">
        <v>11</v>
      </c>
      <c r="D6" s="87">
        <v>5</v>
      </c>
      <c r="E6" s="87">
        <v>170</v>
      </c>
      <c r="F6" s="87">
        <v>5</v>
      </c>
      <c r="G6" s="87">
        <v>170</v>
      </c>
      <c r="H6" s="88">
        <f t="shared" ref="H6:H7" si="0">E6+G6</f>
        <v>340</v>
      </c>
      <c r="I6" s="44" t="s">
        <v>77</v>
      </c>
    </row>
    <row r="7" spans="1:9" ht="32.25" thickBot="1" x14ac:dyDescent="0.3">
      <c r="A7" s="46" t="s">
        <v>9</v>
      </c>
      <c r="B7" s="18" t="s">
        <v>22</v>
      </c>
      <c r="C7" s="19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si="0"/>
        <v>204</v>
      </c>
      <c r="I7" s="43" t="s">
        <v>61</v>
      </c>
    </row>
    <row r="8" spans="1:9" ht="32.25" thickBot="1" x14ac:dyDescent="0.3">
      <c r="A8" s="95" t="s">
        <v>10</v>
      </c>
      <c r="B8" s="64" t="s">
        <v>51</v>
      </c>
      <c r="C8" s="19" t="s">
        <v>7</v>
      </c>
      <c r="D8" s="32">
        <v>2</v>
      </c>
      <c r="E8" s="32">
        <v>68</v>
      </c>
      <c r="F8" s="32">
        <v>3</v>
      </c>
      <c r="G8" s="32">
        <v>102</v>
      </c>
      <c r="H8" s="47">
        <f>E8+G8</f>
        <v>170</v>
      </c>
      <c r="I8" s="48" t="s">
        <v>43</v>
      </c>
    </row>
    <row r="9" spans="1:9" ht="32.25" thickBot="1" x14ac:dyDescent="0.3">
      <c r="A9" s="96"/>
      <c r="B9" s="64" t="s">
        <v>52</v>
      </c>
      <c r="C9" s="19" t="s">
        <v>7</v>
      </c>
      <c r="D9" s="32">
        <v>2</v>
      </c>
      <c r="E9" s="32">
        <v>68</v>
      </c>
      <c r="F9" s="32">
        <v>1</v>
      </c>
      <c r="G9" s="32">
        <v>34</v>
      </c>
      <c r="H9" s="47">
        <f>E9+G9</f>
        <v>102</v>
      </c>
      <c r="I9" s="48" t="s">
        <v>43</v>
      </c>
    </row>
    <row r="10" spans="1:9" ht="16.5" customHeight="1" thickBot="1" x14ac:dyDescent="0.3">
      <c r="A10" s="96"/>
      <c r="B10" s="33" t="s">
        <v>53</v>
      </c>
      <c r="C10" s="19" t="s">
        <v>7</v>
      </c>
      <c r="D10" s="32">
        <v>1</v>
      </c>
      <c r="E10" s="32">
        <v>34</v>
      </c>
      <c r="F10" s="32">
        <v>1</v>
      </c>
      <c r="G10" s="32">
        <v>34</v>
      </c>
      <c r="H10" s="47">
        <f t="shared" ref="H10:H11" si="1">E10+G10</f>
        <v>68</v>
      </c>
      <c r="I10" s="65" t="s">
        <v>43</v>
      </c>
    </row>
    <row r="11" spans="1:9" ht="51.75" customHeight="1" thickBot="1" x14ac:dyDescent="0.3">
      <c r="A11" s="97"/>
      <c r="B11" s="33" t="s">
        <v>12</v>
      </c>
      <c r="C11" s="19" t="s">
        <v>7</v>
      </c>
      <c r="D11" s="32">
        <v>1</v>
      </c>
      <c r="E11" s="32">
        <v>34</v>
      </c>
      <c r="F11" s="32">
        <v>1</v>
      </c>
      <c r="G11" s="32">
        <v>34</v>
      </c>
      <c r="H11" s="47">
        <f t="shared" si="1"/>
        <v>68</v>
      </c>
      <c r="I11" s="48" t="s">
        <v>43</v>
      </c>
    </row>
    <row r="12" spans="1:9" ht="51.75" customHeight="1" thickBot="1" x14ac:dyDescent="0.3">
      <c r="A12" s="95" t="s">
        <v>54</v>
      </c>
      <c r="B12" s="3" t="s">
        <v>13</v>
      </c>
      <c r="C12" s="51" t="s">
        <v>7</v>
      </c>
      <c r="D12" s="56">
        <v>2</v>
      </c>
      <c r="E12" s="56">
        <v>68</v>
      </c>
      <c r="F12" s="56">
        <v>2</v>
      </c>
      <c r="G12" s="56">
        <v>68</v>
      </c>
      <c r="H12" s="54">
        <f>E12+G12</f>
        <v>136</v>
      </c>
      <c r="I12" s="55" t="s">
        <v>43</v>
      </c>
    </row>
    <row r="13" spans="1:9" ht="51.75" customHeight="1" thickBot="1" x14ac:dyDescent="0.3">
      <c r="A13" s="110"/>
      <c r="B13" s="24" t="s">
        <v>26</v>
      </c>
      <c r="C13" s="19" t="s">
        <v>7</v>
      </c>
      <c r="D13" s="19">
        <v>1</v>
      </c>
      <c r="E13" s="19">
        <v>34</v>
      </c>
      <c r="F13" s="19">
        <v>1</v>
      </c>
      <c r="G13" s="19">
        <v>34</v>
      </c>
      <c r="H13" s="19">
        <f t="shared" ref="H13:H14" si="2">E13+G13</f>
        <v>68</v>
      </c>
      <c r="I13" s="55" t="s">
        <v>43</v>
      </c>
    </row>
    <row r="14" spans="1:9" ht="32.25" thickBot="1" x14ac:dyDescent="0.3">
      <c r="A14" s="97"/>
      <c r="B14" s="3" t="s">
        <v>25</v>
      </c>
      <c r="C14" s="7" t="s">
        <v>7</v>
      </c>
      <c r="D14" s="7">
        <v>1</v>
      </c>
      <c r="E14" s="7">
        <v>34</v>
      </c>
      <c r="F14" s="7">
        <v>1</v>
      </c>
      <c r="G14" s="7">
        <v>34</v>
      </c>
      <c r="H14" s="36">
        <f t="shared" si="2"/>
        <v>68</v>
      </c>
      <c r="I14" s="55" t="s">
        <v>43</v>
      </c>
    </row>
    <row r="15" spans="1:9" ht="32.25" thickBot="1" x14ac:dyDescent="0.3">
      <c r="A15" s="95" t="s">
        <v>55</v>
      </c>
      <c r="B15" s="24" t="s">
        <v>27</v>
      </c>
      <c r="C15" s="7" t="s">
        <v>7</v>
      </c>
      <c r="D15" s="7">
        <v>2</v>
      </c>
      <c r="E15" s="7">
        <v>68</v>
      </c>
      <c r="F15" s="7">
        <v>2</v>
      </c>
      <c r="G15" s="7">
        <v>68</v>
      </c>
      <c r="H15" s="36">
        <f>E15+G15</f>
        <v>136</v>
      </c>
      <c r="I15" s="55" t="s">
        <v>43</v>
      </c>
    </row>
    <row r="16" spans="1:9" ht="32.25" thickBot="1" x14ac:dyDescent="0.3">
      <c r="A16" s="96"/>
      <c r="B16" s="86" t="s">
        <v>16</v>
      </c>
      <c r="C16" s="87" t="s">
        <v>11</v>
      </c>
      <c r="D16" s="87">
        <v>4</v>
      </c>
      <c r="E16" s="87">
        <v>136</v>
      </c>
      <c r="F16" s="87">
        <v>4</v>
      </c>
      <c r="G16" s="87">
        <v>136</v>
      </c>
      <c r="H16" s="88">
        <f>E16+G16</f>
        <v>272</v>
      </c>
      <c r="I16" s="67" t="s">
        <v>46</v>
      </c>
    </row>
    <row r="17" spans="1:9" ht="36.75" customHeight="1" thickBot="1" x14ac:dyDescent="0.3">
      <c r="A17" s="97"/>
      <c r="B17" s="3" t="s">
        <v>56</v>
      </c>
      <c r="C17" s="7" t="s">
        <v>7</v>
      </c>
      <c r="D17" s="7">
        <v>1</v>
      </c>
      <c r="E17" s="7">
        <v>34</v>
      </c>
      <c r="F17" s="7">
        <v>1</v>
      </c>
      <c r="G17" s="7">
        <v>34</v>
      </c>
      <c r="H17" s="36">
        <f>E17+G17</f>
        <v>68</v>
      </c>
      <c r="I17" s="68" t="s">
        <v>43</v>
      </c>
    </row>
    <row r="18" spans="1:9" ht="16.5" customHeight="1" thickBot="1" x14ac:dyDescent="0.3">
      <c r="A18" s="3" t="s">
        <v>14</v>
      </c>
      <c r="B18" s="3" t="s">
        <v>14</v>
      </c>
      <c r="C18" s="7" t="s">
        <v>7</v>
      </c>
      <c r="D18" s="7">
        <v>2</v>
      </c>
      <c r="E18" s="7">
        <v>68</v>
      </c>
      <c r="F18" s="7">
        <v>2</v>
      </c>
      <c r="G18" s="7">
        <v>68</v>
      </c>
      <c r="H18" s="36">
        <f t="shared" ref="H18:H20" si="3">E18+G18</f>
        <v>136</v>
      </c>
      <c r="I18" s="43" t="s">
        <v>48</v>
      </c>
    </row>
    <row r="19" spans="1:9" ht="30.75" thickBot="1" x14ac:dyDescent="0.3">
      <c r="A19" s="3" t="s">
        <v>79</v>
      </c>
      <c r="B19" s="3" t="s">
        <v>79</v>
      </c>
      <c r="C19" s="7" t="s">
        <v>7</v>
      </c>
      <c r="D19" s="7">
        <v>1</v>
      </c>
      <c r="E19" s="7">
        <v>34</v>
      </c>
      <c r="F19" s="7">
        <v>1</v>
      </c>
      <c r="G19" s="7">
        <v>34</v>
      </c>
      <c r="H19" s="36">
        <f t="shared" si="3"/>
        <v>68</v>
      </c>
      <c r="I19" s="43" t="s">
        <v>42</v>
      </c>
    </row>
    <row r="20" spans="1:9" ht="16.5" customHeight="1" thickBot="1" x14ac:dyDescent="0.3">
      <c r="A20" s="10"/>
      <c r="B20" s="25" t="s">
        <v>33</v>
      </c>
      <c r="C20" s="7" t="s">
        <v>15</v>
      </c>
      <c r="D20" s="7">
        <v>1</v>
      </c>
      <c r="E20" s="7">
        <v>34</v>
      </c>
      <c r="F20" s="7"/>
      <c r="G20" s="7"/>
      <c r="H20" s="36">
        <f t="shared" si="3"/>
        <v>34</v>
      </c>
      <c r="I20" s="43" t="s">
        <v>44</v>
      </c>
    </row>
    <row r="21" spans="1:9" ht="15.75" thickBot="1" x14ac:dyDescent="0.3">
      <c r="A21" s="93" t="s">
        <v>18</v>
      </c>
      <c r="B21" s="94"/>
      <c r="C21" s="74" t="s">
        <v>59</v>
      </c>
      <c r="D21" s="74">
        <f>SUM(D5:D20)</f>
        <v>31</v>
      </c>
      <c r="E21" s="74">
        <f>SUM(E5:E20)</f>
        <v>1054</v>
      </c>
      <c r="F21" s="74">
        <f>SUM(F5:F20)</f>
        <v>30</v>
      </c>
      <c r="G21" s="74">
        <f>SUM(G5:G20)</f>
        <v>1020</v>
      </c>
      <c r="H21" s="75">
        <f>SUM(H5:H20)</f>
        <v>2074</v>
      </c>
      <c r="I21" s="78"/>
    </row>
    <row r="22" spans="1:9" ht="45.75" customHeight="1" thickBot="1" x14ac:dyDescent="0.3">
      <c r="A22" s="111"/>
      <c r="B22" s="31" t="s">
        <v>49</v>
      </c>
      <c r="C22" s="7" t="s">
        <v>28</v>
      </c>
      <c r="D22" s="7">
        <v>1</v>
      </c>
      <c r="E22" s="7">
        <v>34</v>
      </c>
      <c r="F22" s="7">
        <v>1</v>
      </c>
      <c r="G22" s="7">
        <v>34</v>
      </c>
      <c r="H22" s="36">
        <f>E22+G22</f>
        <v>68</v>
      </c>
      <c r="I22" s="43" t="s">
        <v>45</v>
      </c>
    </row>
    <row r="23" spans="1:9" ht="45" customHeight="1" thickBot="1" x14ac:dyDescent="0.3">
      <c r="A23" s="112"/>
      <c r="B23" s="31" t="s">
        <v>24</v>
      </c>
      <c r="C23" s="34" t="s">
        <v>28</v>
      </c>
      <c r="D23" s="7">
        <v>1</v>
      </c>
      <c r="E23" s="7">
        <v>34</v>
      </c>
      <c r="F23" s="7">
        <v>2</v>
      </c>
      <c r="G23" s="7">
        <v>68</v>
      </c>
      <c r="H23" s="36">
        <f t="shared" ref="H23" si="4">E23+G23</f>
        <v>102</v>
      </c>
      <c r="I23" s="43" t="s">
        <v>45</v>
      </c>
    </row>
    <row r="24" spans="1:9" ht="14.25" customHeight="1" thickBot="1" x14ac:dyDescent="0.3">
      <c r="A24" s="114" t="s">
        <v>36</v>
      </c>
      <c r="B24" s="115"/>
      <c r="C24" s="74"/>
      <c r="D24" s="74">
        <f>SUM(D22:D23)</f>
        <v>2</v>
      </c>
      <c r="E24" s="74">
        <f>SUM(E22:E23)</f>
        <v>68</v>
      </c>
      <c r="F24" s="74">
        <f>SUM(F22:F23)</f>
        <v>3</v>
      </c>
      <c r="G24" s="74">
        <f>SUM(G22:G23)</f>
        <v>102</v>
      </c>
      <c r="H24" s="75">
        <f>SUM(H22:H23)</f>
        <v>170</v>
      </c>
      <c r="I24" s="76"/>
    </row>
    <row r="25" spans="1:9" ht="15.75" thickBot="1" x14ac:dyDescent="0.3">
      <c r="A25" s="116" t="s">
        <v>35</v>
      </c>
      <c r="B25" s="117"/>
      <c r="C25" s="6"/>
      <c r="D25" s="11">
        <f>D21+D24</f>
        <v>33</v>
      </c>
      <c r="E25" s="11">
        <f>E21+E24</f>
        <v>1122</v>
      </c>
      <c r="F25" s="11">
        <f>F21+F24</f>
        <v>33</v>
      </c>
      <c r="G25" s="11">
        <f>G21+G24</f>
        <v>1122</v>
      </c>
      <c r="H25" s="37">
        <f>H21+H24</f>
        <v>2244</v>
      </c>
      <c r="I25" s="40"/>
    </row>
    <row r="26" spans="1:9" x14ac:dyDescent="0.25">
      <c r="A26" s="69"/>
      <c r="B26" s="69"/>
      <c r="C26" s="70"/>
      <c r="D26" s="71"/>
      <c r="E26" s="71"/>
      <c r="F26" s="71"/>
      <c r="G26" s="71"/>
      <c r="H26" s="71"/>
      <c r="I26" s="72"/>
    </row>
    <row r="27" spans="1:9" ht="15.75" x14ac:dyDescent="0.25">
      <c r="A27" s="101" t="s">
        <v>73</v>
      </c>
      <c r="B27" s="101"/>
      <c r="C27" s="101"/>
      <c r="D27" s="101"/>
      <c r="E27" s="101"/>
      <c r="F27" s="101"/>
      <c r="G27" s="101"/>
      <c r="H27" s="101"/>
      <c r="I27" s="101"/>
    </row>
    <row r="28" spans="1:9" ht="15.75" x14ac:dyDescent="0.25">
      <c r="A28" s="101" t="s">
        <v>78</v>
      </c>
      <c r="B28" s="101"/>
      <c r="C28" s="101"/>
      <c r="D28" s="101"/>
      <c r="E28" s="101"/>
      <c r="F28" s="101"/>
      <c r="G28" s="101"/>
      <c r="H28" s="101"/>
      <c r="I28" s="101"/>
    </row>
    <row r="30" spans="1:9" x14ac:dyDescent="0.25">
      <c r="A30" t="s">
        <v>29</v>
      </c>
    </row>
    <row r="31" spans="1:9" x14ac:dyDescent="0.25">
      <c r="A31" t="s">
        <v>30</v>
      </c>
    </row>
    <row r="32" spans="1:9" x14ac:dyDescent="0.25">
      <c r="A32" t="s">
        <v>31</v>
      </c>
      <c r="B32" t="s">
        <v>37</v>
      </c>
    </row>
    <row r="33" spans="1:13" ht="60" x14ac:dyDescent="0.25">
      <c r="A33" s="27" t="s">
        <v>32</v>
      </c>
      <c r="B33" s="102" t="s">
        <v>38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x14ac:dyDescent="0.25">
      <c r="B34" t="s">
        <v>39</v>
      </c>
    </row>
    <row r="36" spans="1:13" ht="27" customHeight="1" x14ac:dyDescent="0.25">
      <c r="A36" s="82" t="s">
        <v>64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8" spans="1:13" x14ac:dyDescent="0.25">
      <c r="A38" t="s">
        <v>66</v>
      </c>
    </row>
    <row r="41" spans="1:13" x14ac:dyDescent="0.25">
      <c r="A41" s="83" t="s">
        <v>67</v>
      </c>
    </row>
    <row r="43" spans="1:13" x14ac:dyDescent="0.25">
      <c r="A43" s="80" t="s">
        <v>68</v>
      </c>
    </row>
    <row r="45" spans="1:13" x14ac:dyDescent="0.25">
      <c r="A45" s="80" t="s">
        <v>69</v>
      </c>
    </row>
    <row r="47" spans="1:13" x14ac:dyDescent="0.25">
      <c r="A47" s="100" t="s">
        <v>70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</row>
    <row r="48" spans="1:13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</row>
    <row r="50" spans="1:1" x14ac:dyDescent="0.25">
      <c r="A50" s="80" t="s">
        <v>71</v>
      </c>
    </row>
    <row r="52" spans="1:1" x14ac:dyDescent="0.25">
      <c r="A52" s="80" t="s">
        <v>72</v>
      </c>
    </row>
  </sheetData>
  <mergeCells count="17">
    <mergeCell ref="A28:I28"/>
    <mergeCell ref="A22:A23"/>
    <mergeCell ref="A47:M48"/>
    <mergeCell ref="A27:I27"/>
    <mergeCell ref="B1:G1"/>
    <mergeCell ref="B33:M33"/>
    <mergeCell ref="A24:B24"/>
    <mergeCell ref="A25:B25"/>
    <mergeCell ref="A21:B21"/>
    <mergeCell ref="A5:A6"/>
    <mergeCell ref="D3:E3"/>
    <mergeCell ref="F3:G3"/>
    <mergeCell ref="A4:B4"/>
    <mergeCell ref="C4:H4"/>
    <mergeCell ref="A12:A14"/>
    <mergeCell ref="A15:A17"/>
    <mergeCell ref="A8:A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0" zoomScaleNormal="80" workbookViewId="0">
      <selection activeCell="L5" sqref="L5"/>
    </sheetView>
  </sheetViews>
  <sheetFormatPr defaultRowHeight="15" x14ac:dyDescent="0.25"/>
  <cols>
    <col min="1" max="1" width="23.28515625" customWidth="1"/>
    <col min="2" max="2" width="29.28515625" customWidth="1"/>
    <col min="3" max="3" width="8.7109375" customWidth="1"/>
    <col min="4" max="4" width="10.7109375" customWidth="1"/>
    <col min="5" max="5" width="11.7109375" customWidth="1"/>
    <col min="6" max="7" width="10.5703125" customWidth="1"/>
    <col min="8" max="8" width="10.140625" customWidth="1"/>
    <col min="9" max="9" width="41.7109375" customWidth="1"/>
  </cols>
  <sheetData>
    <row r="1" spans="1:9" ht="15.75" thickBot="1" x14ac:dyDescent="0.3">
      <c r="A1" s="125" t="s">
        <v>81</v>
      </c>
      <c r="B1" s="125"/>
      <c r="C1" s="125"/>
      <c r="D1" s="125"/>
      <c r="E1" s="125"/>
      <c r="F1" s="125"/>
      <c r="G1" s="125"/>
      <c r="H1" s="125"/>
    </row>
    <row r="2" spans="1:9" ht="39" thickBot="1" x14ac:dyDescent="0.3">
      <c r="A2" s="1" t="s">
        <v>0</v>
      </c>
      <c r="B2" s="1" t="s">
        <v>1</v>
      </c>
      <c r="C2" s="13" t="s">
        <v>2</v>
      </c>
      <c r="D2" s="16" t="s">
        <v>19</v>
      </c>
      <c r="E2" s="2" t="s">
        <v>20</v>
      </c>
      <c r="F2" s="16" t="s">
        <v>19</v>
      </c>
      <c r="G2" s="16" t="s">
        <v>19</v>
      </c>
      <c r="H2" s="4" t="s">
        <v>21</v>
      </c>
      <c r="I2" s="38" t="s">
        <v>41</v>
      </c>
    </row>
    <row r="3" spans="1:9" ht="15.75" thickBot="1" x14ac:dyDescent="0.3">
      <c r="A3" s="5"/>
      <c r="B3" s="6"/>
      <c r="C3" s="6"/>
      <c r="D3" s="118" t="s">
        <v>3</v>
      </c>
      <c r="E3" s="119"/>
      <c r="F3" s="14" t="s">
        <v>4</v>
      </c>
      <c r="G3" s="15"/>
      <c r="H3" s="12"/>
      <c r="I3" s="39"/>
    </row>
    <row r="4" spans="1:9" ht="15.75" thickBot="1" x14ac:dyDescent="0.3">
      <c r="A4" s="3" t="s">
        <v>50</v>
      </c>
      <c r="B4" s="63"/>
      <c r="C4" s="30"/>
      <c r="D4" s="30"/>
      <c r="E4" s="30"/>
      <c r="F4" s="30"/>
      <c r="G4" s="30"/>
      <c r="H4" s="30"/>
      <c r="I4" s="29"/>
    </row>
    <row r="5" spans="1:9" ht="50.25" customHeight="1" thickBot="1" x14ac:dyDescent="0.3">
      <c r="A5" s="103" t="s">
        <v>5</v>
      </c>
      <c r="B5" s="3" t="s">
        <v>6</v>
      </c>
      <c r="C5" s="7" t="s">
        <v>7</v>
      </c>
      <c r="D5" s="7">
        <v>2</v>
      </c>
      <c r="E5" s="7">
        <v>68</v>
      </c>
      <c r="F5" s="7">
        <v>2</v>
      </c>
      <c r="G5" s="7">
        <v>68</v>
      </c>
      <c r="H5" s="36">
        <f>E5+G5</f>
        <v>136</v>
      </c>
      <c r="I5" s="43" t="s">
        <v>47</v>
      </c>
    </row>
    <row r="6" spans="1:9" ht="31.5" customHeight="1" thickBot="1" x14ac:dyDescent="0.3">
      <c r="A6" s="104"/>
      <c r="B6" s="3" t="s">
        <v>8</v>
      </c>
      <c r="C6" s="7" t="s">
        <v>7</v>
      </c>
      <c r="D6" s="7">
        <v>3</v>
      </c>
      <c r="E6" s="7">
        <v>102</v>
      </c>
      <c r="F6" s="7">
        <v>3</v>
      </c>
      <c r="G6" s="7">
        <v>102</v>
      </c>
      <c r="H6" s="36">
        <f t="shared" ref="H6:H19" si="0">E6+G6</f>
        <v>204</v>
      </c>
      <c r="I6" s="43" t="s">
        <v>60</v>
      </c>
    </row>
    <row r="7" spans="1:9" ht="32.25" customHeight="1" thickBot="1" x14ac:dyDescent="0.3">
      <c r="A7" s="49" t="s">
        <v>9</v>
      </c>
      <c r="B7" s="18" t="s">
        <v>22</v>
      </c>
      <c r="C7" s="19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si="0"/>
        <v>204</v>
      </c>
      <c r="I7" s="43" t="s">
        <v>61</v>
      </c>
    </row>
    <row r="8" spans="1:9" ht="32.25" customHeight="1" thickBot="1" x14ac:dyDescent="0.3">
      <c r="A8" s="107" t="s">
        <v>10</v>
      </c>
      <c r="B8" s="66" t="s">
        <v>51</v>
      </c>
      <c r="C8" s="9" t="s">
        <v>11</v>
      </c>
      <c r="D8" s="23">
        <v>4</v>
      </c>
      <c r="E8" s="23">
        <v>136</v>
      </c>
      <c r="F8" s="23">
        <v>4</v>
      </c>
      <c r="G8" s="23">
        <v>136</v>
      </c>
      <c r="H8" s="42">
        <f>E8+G8</f>
        <v>272</v>
      </c>
      <c r="I8" s="44" t="s">
        <v>46</v>
      </c>
    </row>
    <row r="9" spans="1:9" ht="32.25" customHeight="1" thickBot="1" x14ac:dyDescent="0.3">
      <c r="A9" s="108"/>
      <c r="B9" s="66" t="s">
        <v>52</v>
      </c>
      <c r="C9" s="9" t="s">
        <v>11</v>
      </c>
      <c r="D9" s="23">
        <v>3</v>
      </c>
      <c r="E9" s="23">
        <v>102</v>
      </c>
      <c r="F9" s="23">
        <v>3</v>
      </c>
      <c r="G9" s="23">
        <v>102</v>
      </c>
      <c r="H9" s="42">
        <f>E9+G9</f>
        <v>204</v>
      </c>
      <c r="I9" s="44" t="s">
        <v>46</v>
      </c>
    </row>
    <row r="10" spans="1:9" ht="45" customHeight="1" thickBot="1" x14ac:dyDescent="0.3">
      <c r="A10" s="108"/>
      <c r="B10" s="8" t="s">
        <v>53</v>
      </c>
      <c r="C10" s="9" t="s">
        <v>11</v>
      </c>
      <c r="D10" s="9">
        <v>1</v>
      </c>
      <c r="E10" s="9">
        <v>34</v>
      </c>
      <c r="F10" s="9">
        <v>1</v>
      </c>
      <c r="G10" s="9">
        <v>34</v>
      </c>
      <c r="H10" s="42">
        <f t="shared" si="0"/>
        <v>68</v>
      </c>
      <c r="I10" s="44" t="s">
        <v>46</v>
      </c>
    </row>
    <row r="11" spans="1:9" ht="32.25" thickBot="1" x14ac:dyDescent="0.3">
      <c r="A11" s="109"/>
      <c r="B11" s="8" t="s">
        <v>12</v>
      </c>
      <c r="C11" s="9" t="s">
        <v>11</v>
      </c>
      <c r="D11" s="9">
        <v>4</v>
      </c>
      <c r="E11" s="9">
        <v>136</v>
      </c>
      <c r="F11" s="9">
        <v>4</v>
      </c>
      <c r="G11" s="9">
        <v>136</v>
      </c>
      <c r="H11" s="42">
        <f t="shared" si="0"/>
        <v>272</v>
      </c>
      <c r="I11" s="44" t="s">
        <v>46</v>
      </c>
    </row>
    <row r="12" spans="1:9" ht="32.25" thickBot="1" x14ac:dyDescent="0.3">
      <c r="A12" s="95" t="s">
        <v>54</v>
      </c>
      <c r="B12" s="3" t="s">
        <v>13</v>
      </c>
      <c r="C12" s="51" t="s">
        <v>7</v>
      </c>
      <c r="D12" s="56">
        <v>2</v>
      </c>
      <c r="E12" s="56">
        <v>68</v>
      </c>
      <c r="F12" s="56">
        <v>2</v>
      </c>
      <c r="G12" s="56">
        <v>68</v>
      </c>
      <c r="H12" s="54">
        <f>E12+G12</f>
        <v>136</v>
      </c>
      <c r="I12" s="55" t="s">
        <v>43</v>
      </c>
    </row>
    <row r="13" spans="1:9" ht="32.25" thickBot="1" x14ac:dyDescent="0.3">
      <c r="A13" s="110"/>
      <c r="B13" s="24" t="s">
        <v>26</v>
      </c>
      <c r="C13" s="19" t="s">
        <v>7</v>
      </c>
      <c r="D13" s="19">
        <v>1</v>
      </c>
      <c r="E13" s="19">
        <v>34</v>
      </c>
      <c r="F13" s="19">
        <v>1</v>
      </c>
      <c r="G13" s="19">
        <v>34</v>
      </c>
      <c r="H13" s="19">
        <f t="shared" ref="H13" si="1">E13+G13</f>
        <v>68</v>
      </c>
      <c r="I13" s="55" t="s">
        <v>43</v>
      </c>
    </row>
    <row r="14" spans="1:9" ht="32.25" thickBot="1" x14ac:dyDescent="0.3">
      <c r="A14" s="97"/>
      <c r="B14" s="3" t="s">
        <v>25</v>
      </c>
      <c r="C14" s="7" t="s">
        <v>7</v>
      </c>
      <c r="D14" s="7">
        <v>1</v>
      </c>
      <c r="E14" s="7">
        <v>34</v>
      </c>
      <c r="F14" s="7">
        <v>1</v>
      </c>
      <c r="G14" s="7">
        <v>34</v>
      </c>
      <c r="H14" s="36">
        <f t="shared" si="0"/>
        <v>68</v>
      </c>
      <c r="I14" s="55" t="s">
        <v>43</v>
      </c>
    </row>
    <row r="15" spans="1:9" ht="32.25" thickBot="1" x14ac:dyDescent="0.3">
      <c r="A15" s="95" t="s">
        <v>55</v>
      </c>
      <c r="B15" s="24" t="s">
        <v>27</v>
      </c>
      <c r="C15" s="7" t="s">
        <v>7</v>
      </c>
      <c r="D15" s="7">
        <v>2</v>
      </c>
      <c r="E15" s="7">
        <v>68</v>
      </c>
      <c r="F15" s="7">
        <v>2</v>
      </c>
      <c r="G15" s="7">
        <v>68</v>
      </c>
      <c r="H15" s="36">
        <f>E15+G15</f>
        <v>136</v>
      </c>
      <c r="I15" s="55" t="s">
        <v>43</v>
      </c>
    </row>
    <row r="16" spans="1:9" ht="32.25" thickBot="1" x14ac:dyDescent="0.3">
      <c r="A16" s="96"/>
      <c r="B16" s="3" t="s">
        <v>16</v>
      </c>
      <c r="C16" s="7" t="s">
        <v>7</v>
      </c>
      <c r="D16" s="7">
        <v>2</v>
      </c>
      <c r="E16" s="7">
        <v>68</v>
      </c>
      <c r="F16" s="7">
        <v>2</v>
      </c>
      <c r="G16" s="7">
        <v>68</v>
      </c>
      <c r="H16" s="36">
        <f>E16+G16</f>
        <v>136</v>
      </c>
      <c r="I16" s="55" t="s">
        <v>43</v>
      </c>
    </row>
    <row r="17" spans="1:11" ht="32.25" thickBot="1" x14ac:dyDescent="0.3">
      <c r="A17" s="97"/>
      <c r="B17" s="3" t="s">
        <v>56</v>
      </c>
      <c r="C17" s="7" t="s">
        <v>7</v>
      </c>
      <c r="D17" s="7">
        <v>1</v>
      </c>
      <c r="E17" s="7">
        <v>34</v>
      </c>
      <c r="F17" s="7">
        <v>1</v>
      </c>
      <c r="G17" s="7">
        <v>34</v>
      </c>
      <c r="H17" s="36">
        <f>E17+G17</f>
        <v>68</v>
      </c>
      <c r="I17" s="43" t="s">
        <v>43</v>
      </c>
    </row>
    <row r="18" spans="1:11" ht="34.5" customHeight="1" thickBot="1" x14ac:dyDescent="0.3">
      <c r="A18" s="3" t="s">
        <v>14</v>
      </c>
      <c r="B18" s="3" t="s">
        <v>14</v>
      </c>
      <c r="C18" s="7" t="s">
        <v>7</v>
      </c>
      <c r="D18" s="7">
        <v>2</v>
      </c>
      <c r="E18" s="7">
        <v>68</v>
      </c>
      <c r="F18" s="7">
        <v>2</v>
      </c>
      <c r="G18" s="7">
        <v>68</v>
      </c>
      <c r="H18" s="36">
        <f t="shared" si="0"/>
        <v>136</v>
      </c>
      <c r="I18" s="43" t="s">
        <v>48</v>
      </c>
    </row>
    <row r="19" spans="1:11" ht="33" customHeight="1" thickBot="1" x14ac:dyDescent="0.3">
      <c r="A19" s="3" t="s">
        <v>79</v>
      </c>
      <c r="B19" s="3" t="s">
        <v>79</v>
      </c>
      <c r="C19" s="7" t="s">
        <v>7</v>
      </c>
      <c r="D19" s="7">
        <v>1</v>
      </c>
      <c r="E19" s="7">
        <v>34</v>
      </c>
      <c r="F19" s="7">
        <v>1</v>
      </c>
      <c r="G19" s="7">
        <v>34</v>
      </c>
      <c r="H19" s="36">
        <f t="shared" si="0"/>
        <v>68</v>
      </c>
      <c r="I19" s="43" t="s">
        <v>42</v>
      </c>
      <c r="K19" s="21"/>
    </row>
    <row r="20" spans="1:11" ht="18" customHeight="1" thickBot="1" x14ac:dyDescent="0.3">
      <c r="A20" s="10"/>
      <c r="B20" s="25" t="s">
        <v>33</v>
      </c>
      <c r="C20" s="7" t="s">
        <v>15</v>
      </c>
      <c r="D20" s="7">
        <v>1</v>
      </c>
      <c r="E20" s="7">
        <v>34</v>
      </c>
      <c r="F20" s="7"/>
      <c r="G20" s="7"/>
      <c r="H20" s="36">
        <v>34</v>
      </c>
      <c r="I20" s="43" t="s">
        <v>44</v>
      </c>
    </row>
    <row r="21" spans="1:11" ht="15.75" thickBot="1" x14ac:dyDescent="0.3">
      <c r="A21" s="93" t="s">
        <v>34</v>
      </c>
      <c r="B21" s="94"/>
      <c r="C21" s="74"/>
      <c r="D21" s="74">
        <f>SUM(D5:D20)</f>
        <v>33</v>
      </c>
      <c r="E21" s="74">
        <f>SUM(E5:E20)</f>
        <v>1122</v>
      </c>
      <c r="F21" s="74">
        <f>SUM(F5:F20)</f>
        <v>32</v>
      </c>
      <c r="G21" s="74">
        <f>SUM(G5:G20)</f>
        <v>1088</v>
      </c>
      <c r="H21" s="75">
        <f>SUM(H5:H20)</f>
        <v>2210</v>
      </c>
      <c r="I21" s="76"/>
    </row>
    <row r="22" spans="1:11" ht="45.75" customHeight="1" thickBot="1" x14ac:dyDescent="0.3">
      <c r="A22" s="90" t="s">
        <v>57</v>
      </c>
      <c r="B22" s="24" t="s">
        <v>17</v>
      </c>
      <c r="C22" s="26" t="s">
        <v>28</v>
      </c>
      <c r="D22" s="7">
        <v>0</v>
      </c>
      <c r="E22" s="7">
        <v>0</v>
      </c>
      <c r="F22" s="7">
        <v>1</v>
      </c>
      <c r="G22" s="7">
        <v>34</v>
      </c>
      <c r="H22" s="36">
        <f t="shared" ref="H22" si="2">E22+G22</f>
        <v>34</v>
      </c>
      <c r="I22" s="43" t="s">
        <v>45</v>
      </c>
    </row>
    <row r="23" spans="1:11" ht="15.75" thickBot="1" x14ac:dyDescent="0.3">
      <c r="A23" s="114" t="s">
        <v>34</v>
      </c>
      <c r="B23" s="115"/>
      <c r="C23" s="77"/>
      <c r="D23" s="77">
        <f>SUM(D22:D22)</f>
        <v>0</v>
      </c>
      <c r="E23" s="77">
        <f>SUM(E22:E22)</f>
        <v>0</v>
      </c>
      <c r="F23" s="77">
        <f>SUM(F22:F22)</f>
        <v>1</v>
      </c>
      <c r="G23" s="77">
        <f>SUM(G22:G22)</f>
        <v>34</v>
      </c>
      <c r="H23" s="77">
        <f>SUM(H22:H22)</f>
        <v>34</v>
      </c>
      <c r="I23" s="76"/>
    </row>
    <row r="24" spans="1:11" ht="15.75" thickBot="1" x14ac:dyDescent="0.3">
      <c r="A24" s="126" t="s">
        <v>35</v>
      </c>
      <c r="B24" s="127"/>
      <c r="C24" s="11"/>
      <c r="D24" s="11">
        <f>D21+D23</f>
        <v>33</v>
      </c>
      <c r="E24" s="11">
        <f>E21+E23</f>
        <v>1122</v>
      </c>
      <c r="F24" s="11">
        <f>F21+F23</f>
        <v>33</v>
      </c>
      <c r="G24" s="11">
        <f>G21+G23</f>
        <v>1122</v>
      </c>
      <c r="H24" s="11">
        <f>H21+H23</f>
        <v>2244</v>
      </c>
      <c r="I24" s="40"/>
    </row>
    <row r="25" spans="1:11" x14ac:dyDescent="0.25">
      <c r="A25" s="85"/>
      <c r="B25" s="85"/>
      <c r="C25" s="71"/>
      <c r="D25" s="71"/>
      <c r="E25" s="71"/>
      <c r="F25" s="71"/>
      <c r="G25" s="71"/>
      <c r="H25" s="71"/>
      <c r="I25" s="72"/>
    </row>
    <row r="26" spans="1:11" ht="15.75" x14ac:dyDescent="0.25">
      <c r="A26" s="101" t="s">
        <v>73</v>
      </c>
      <c r="B26" s="101"/>
      <c r="C26" s="101"/>
      <c r="D26" s="101"/>
      <c r="E26" s="101"/>
      <c r="F26" s="101"/>
      <c r="G26" s="101"/>
      <c r="H26" s="101"/>
      <c r="I26" s="101"/>
    </row>
    <row r="27" spans="1:11" x14ac:dyDescent="0.25">
      <c r="A27" s="98" t="s">
        <v>78</v>
      </c>
      <c r="B27" s="99"/>
      <c r="C27" s="99"/>
      <c r="D27" s="99"/>
      <c r="E27" s="99"/>
      <c r="F27" s="99"/>
      <c r="G27" s="99"/>
      <c r="H27" s="99"/>
      <c r="I27" s="99"/>
    </row>
    <row r="28" spans="1:11" ht="16.5" customHeight="1" x14ac:dyDescent="0.25">
      <c r="A28" s="98" t="s">
        <v>63</v>
      </c>
      <c r="B28" s="99"/>
      <c r="C28" s="99"/>
      <c r="D28" s="99"/>
      <c r="E28" s="99"/>
      <c r="F28" s="99"/>
      <c r="G28" s="99"/>
      <c r="H28" s="73"/>
      <c r="I28" s="73"/>
    </row>
    <row r="29" spans="1:11" x14ac:dyDescent="0.25">
      <c r="A29" s="98" t="s">
        <v>62</v>
      </c>
      <c r="B29" s="99"/>
      <c r="C29" s="99"/>
      <c r="D29" s="99"/>
      <c r="E29" s="99"/>
      <c r="F29" s="99"/>
      <c r="G29" s="99"/>
      <c r="H29" s="99"/>
      <c r="I29" s="99"/>
    </row>
    <row r="30" spans="1:11" ht="17.25" customHeight="1" x14ac:dyDescent="0.25">
      <c r="A30" s="98" t="s">
        <v>76</v>
      </c>
      <c r="B30" s="99"/>
      <c r="C30" s="99"/>
      <c r="D30" s="99"/>
      <c r="E30" s="99"/>
      <c r="F30" s="99"/>
      <c r="G30" s="99"/>
      <c r="H30" s="99"/>
      <c r="I30" s="99"/>
    </row>
    <row r="31" spans="1:11" x14ac:dyDescent="0.25">
      <c r="A31" t="s">
        <v>29</v>
      </c>
    </row>
    <row r="32" spans="1:11" x14ac:dyDescent="0.25">
      <c r="A32" t="s">
        <v>30</v>
      </c>
      <c r="D32" t="s">
        <v>40</v>
      </c>
    </row>
    <row r="33" spans="1:13" x14ac:dyDescent="0.25">
      <c r="A33" t="s">
        <v>31</v>
      </c>
      <c r="B33" t="s">
        <v>37</v>
      </c>
    </row>
    <row r="34" spans="1:13" ht="75" x14ac:dyDescent="0.25">
      <c r="A34" s="27" t="s">
        <v>32</v>
      </c>
      <c r="B34" s="102" t="s">
        <v>38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</row>
    <row r="35" spans="1:13" ht="17.25" customHeight="1" x14ac:dyDescent="0.25">
      <c r="B35" t="s">
        <v>39</v>
      </c>
    </row>
    <row r="37" spans="1:13" x14ac:dyDescent="0.25">
      <c r="A37" s="80" t="s">
        <v>64</v>
      </c>
    </row>
    <row r="39" spans="1:13" x14ac:dyDescent="0.25">
      <c r="A39" t="s">
        <v>66</v>
      </c>
    </row>
    <row r="41" spans="1:13" x14ac:dyDescent="0.25">
      <c r="A41" s="80" t="s">
        <v>68</v>
      </c>
    </row>
    <row r="43" spans="1:13" x14ac:dyDescent="0.25">
      <c r="A43" s="80" t="s">
        <v>69</v>
      </c>
    </row>
    <row r="45" spans="1:13" x14ac:dyDescent="0.25">
      <c r="A45" s="100" t="s">
        <v>70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13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</row>
    <row r="48" spans="1:13" x14ac:dyDescent="0.25">
      <c r="A48" s="80" t="s">
        <v>71</v>
      </c>
    </row>
    <row r="51" spans="1:1" x14ac:dyDescent="0.25">
      <c r="A51" s="80" t="s">
        <v>72</v>
      </c>
    </row>
  </sheetData>
  <mergeCells count="16">
    <mergeCell ref="D3:E3"/>
    <mergeCell ref="A5:A6"/>
    <mergeCell ref="A1:H1"/>
    <mergeCell ref="A8:A11"/>
    <mergeCell ref="A45:M46"/>
    <mergeCell ref="A26:I26"/>
    <mergeCell ref="A12:A14"/>
    <mergeCell ref="A15:A17"/>
    <mergeCell ref="A23:B23"/>
    <mergeCell ref="B34:M34"/>
    <mergeCell ref="A24:B24"/>
    <mergeCell ref="A21:B21"/>
    <mergeCell ref="A30:I30"/>
    <mergeCell ref="A29:I29"/>
    <mergeCell ref="A27:I27"/>
    <mergeCell ref="A28:G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11А -технологический профиль</vt:lpstr>
      <vt:lpstr>11Б -Гуманитарный</vt:lpstr>
      <vt:lpstr>11В-Технолог. (пожарн-спасат)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Пользователь Windows</cp:lastModifiedBy>
  <cp:lastPrinted>2022-06-24T09:32:57Z</cp:lastPrinted>
  <dcterms:created xsi:type="dcterms:W3CDTF">2020-01-16T19:13:19Z</dcterms:created>
  <dcterms:modified xsi:type="dcterms:W3CDTF">2025-09-01T05:33:35Z</dcterms:modified>
</cp:coreProperties>
</file>